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1"/>
  </bookViews>
  <sheets>
    <sheet name="Bienes de Equipo" sheetId="1" r:id="rId1"/>
    <sheet name="Crédito al Consumo" sheetId="2" r:id="rId2"/>
    <sheet name="Factoring" sheetId="3" r:id="rId3"/>
    <sheet name="Financiación de automoción" sheetId="4" r:id="rId4"/>
    <sheet name="Financiación de Stocks" sheetId="5" r:id="rId5"/>
    <sheet name="Operaciones Inmobiliarias" sheetId="6" r:id="rId6"/>
  </sheets>
  <calcPr calcId="145621"/>
</workbook>
</file>

<file path=xl/calcChain.xml><?xml version="1.0" encoding="utf-8"?>
<calcChain xmlns="http://schemas.openxmlformats.org/spreadsheetml/2006/main">
  <c r="N41" i="2" l="1"/>
</calcChain>
</file>

<file path=xl/sharedStrings.xml><?xml version="1.0" encoding="utf-8"?>
<sst xmlns="http://schemas.openxmlformats.org/spreadsheetml/2006/main" count="208" uniqueCount="72">
  <si>
    <t>Año :2016</t>
  </si>
  <si>
    <t>Trimestre :Cuarto Trimestre</t>
  </si>
  <si>
    <t>Bienes de Equipo - Nuevos Contratos</t>
  </si>
  <si>
    <t>(Nº de Contratos)</t>
  </si>
  <si>
    <t/>
  </si>
  <si>
    <t>Total Bienes de Equipo</t>
  </si>
  <si>
    <t>Asociados</t>
  </si>
  <si>
    <t>Diciembre 2016</t>
  </si>
  <si>
    <t>Diciembre 2015</t>
  </si>
  <si>
    <t>%Incrto</t>
  </si>
  <si>
    <t>CAIXABANK CONSUMER FINANCE, E.F.C., S.A.</t>
  </si>
  <si>
    <t>GRUPO BBVA CONSUMER FINANCE</t>
  </si>
  <si>
    <t>TOYOTA KREDITBANK GMBH, SUC.EN ESPAÑA</t>
  </si>
  <si>
    <t>GRUPO CETELEM</t>
  </si>
  <si>
    <t>AKF BANK GmbH</t>
  </si>
  <si>
    <t>GRUPO SANTANDER CONSUMER FINANCE, S.A.</t>
  </si>
  <si>
    <t>TOTAL</t>
  </si>
  <si>
    <t>Crédito al Consumo - Nuevos Contratos</t>
  </si>
  <si>
    <t>Total Crédito al Consumo</t>
  </si>
  <si>
    <t>1- Bienes de Consumo</t>
  </si>
  <si>
    <t>2 Préstamos Personales</t>
  </si>
  <si>
    <t>3 Revolving Credit</t>
  </si>
  <si>
    <t>3.1 Revolving Credit con Tarjeta</t>
  </si>
  <si>
    <t>3.2 Revolving Credit sin Tarjeta</t>
  </si>
  <si>
    <t>4 Tarjeta no revolving</t>
  </si>
  <si>
    <t>FINANCIERA EL CORTE INGLES, E.F.C., S.A.</t>
  </si>
  <si>
    <t>SERVICIOS FINANCIEROS CARREFOUR ,E.F.C,S.A.</t>
  </si>
  <si>
    <t>SABADELL CONSUMER FINANCE EFC</t>
  </si>
  <si>
    <t>COFIDIS Suc. en España</t>
  </si>
  <si>
    <t>EVOFINANCE EFC</t>
  </si>
  <si>
    <t>BANKINTER CONSUMER FINANCE</t>
  </si>
  <si>
    <t>FINANDIA, E.F.C, S.A.</t>
  </si>
  <si>
    <t>ONEY SERVICIOS FINANCIEROS</t>
  </si>
  <si>
    <t>POPULAR SERVICIOS FINANCIEROS,E.F.C.,S.A.</t>
  </si>
  <si>
    <t>FINANCIERA ESPAÑOLA CRÉDITO A DISTANCIA.E.F.C.</t>
  </si>
  <si>
    <t>UNION FINANCIERA ASTURIANA,S.A. E.F.C.</t>
  </si>
  <si>
    <t>MONTJUICH EF, E.F.C., S.A.</t>
  </si>
  <si>
    <t>FINANCIERA CARRION S.A. E.F.C.</t>
  </si>
  <si>
    <t>VOLKSWAGEN FINANCE,S.A. E.F.C.</t>
  </si>
  <si>
    <t>HONDA BANK</t>
  </si>
  <si>
    <t>UNION DE CREDITOS INMOBILIARIOS S.A.,E.F.C.</t>
  </si>
  <si>
    <t>UNION CRÉDITO FI.MOB.E IN.CREDIFIMO,EFC, S.A.</t>
  </si>
  <si>
    <t>COFIBER FINANCIERA E.F.C.,S.A.</t>
  </si>
  <si>
    <t>FCA CAPITAL ESPAÑA EFC SA</t>
  </si>
  <si>
    <t>Factoring - Nuevos Contratos</t>
  </si>
  <si>
    <t>Total Factoring</t>
  </si>
  <si>
    <t>1 Con Recurso</t>
  </si>
  <si>
    <t>2 Sin Recurso</t>
  </si>
  <si>
    <t>IOS FINANCE EFC</t>
  </si>
  <si>
    <t>FCE BANK PLC SUCURSAL EN ESPAÑA</t>
  </si>
  <si>
    <t>Financiación de Automoción - Nuevos Contratos</t>
  </si>
  <si>
    <t>Total Financiación de automoción</t>
  </si>
  <si>
    <t>1. Financiación de automoción</t>
  </si>
  <si>
    <t>1.1 Otros Vehículos</t>
  </si>
  <si>
    <t>1.2 Turismos Nuevos</t>
  </si>
  <si>
    <t>1.2.1 Particulares</t>
  </si>
  <si>
    <t>1.2.2 De negocios</t>
  </si>
  <si>
    <t>1.3 Turismos Usados</t>
  </si>
  <si>
    <t>1.3.1 A particulares</t>
  </si>
  <si>
    <t>1.3.2 De negocios</t>
  </si>
  <si>
    <t>1.4 Vehículo Industrial ligero y pesado</t>
  </si>
  <si>
    <t>2. Leasing y Renting de automoción</t>
  </si>
  <si>
    <t>RCI Banque Suc en España</t>
  </si>
  <si>
    <t>PSA FINANCIAL SERVICES , EFC, SA</t>
  </si>
  <si>
    <t>BMW BANK GMBH</t>
  </si>
  <si>
    <t>SCANIA FINANCE HISPANIA, E.F.C, S.A.</t>
  </si>
  <si>
    <t>VFS FINANCIAL SERVICES SPAIN, E.F.C, S.A.</t>
  </si>
  <si>
    <t>SOFINLOC INST.FRA CREDITO</t>
  </si>
  <si>
    <t>Financiación de Stocks - Nuevos Contratos</t>
  </si>
  <si>
    <t>Total Financiación de Stocks</t>
  </si>
  <si>
    <t>Operaciones Inmobiliarias - Nuevos Contratos</t>
  </si>
  <si>
    <t>Operaciones Inmobiliarias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</si>
</sst>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0C0A]#,##0;\(#,##0\)"/>
    <numFmt numFmtId="165" formatCode="[$-10C0A]0.00%"/>
    <numFmt numFmtId="166" formatCode="[$-10C0A]#,##0"/>
  </numFmts>
  <fonts count="7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9"/>
      <color rgb="FF0000FF"/>
      <name val="Arial"/>
      <family val="2"/>
    </font>
    <font>
      <b/>
      <sz val="16"/>
      <color rgb="FFFF0000"/>
      <name val="Arial"/>
      <family val="2"/>
    </font>
    <font>
      <b/>
      <sz val="9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FF"/>
      </patternFill>
    </fill>
    <fill>
      <patternFill patternType="solid">
        <fgColor rgb="FFFFFF9B"/>
        <bgColor rgb="FFFFFF9B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4">
    <xf numFmtId="0" fontId="1" fillId="0" borderId="0" xfId="0" applyFont="1" applyFill="1" applyBorder="1"/>
    <xf numFmtId="0" fontId="1" fillId="0" borderId="2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vertical="top" wrapText="1"/>
    </xf>
    <xf numFmtId="0" fontId="1" fillId="0" borderId="4" xfId="0" applyNumberFormat="1" applyFont="1" applyFill="1" applyBorder="1" applyAlignment="1">
      <alignment vertical="top" wrapText="1"/>
    </xf>
    <xf numFmtId="0" fontId="1" fillId="0" borderId="5" xfId="0" applyNumberFormat="1" applyFont="1" applyFill="1" applyBorder="1" applyAlignment="1">
      <alignment vertical="top" wrapText="1"/>
    </xf>
    <xf numFmtId="0" fontId="1" fillId="0" borderId="6" xfId="0" applyNumberFormat="1" applyFont="1" applyFill="1" applyBorder="1" applyAlignment="1">
      <alignment vertical="top" wrapText="1"/>
    </xf>
    <xf numFmtId="0" fontId="5" fillId="0" borderId="7" xfId="0" applyNumberFormat="1" applyFont="1" applyFill="1" applyBorder="1" applyAlignment="1">
      <alignment horizontal="center" vertical="center" wrapText="1" readingOrder="1"/>
    </xf>
    <xf numFmtId="164" fontId="5" fillId="2" borderId="7" xfId="0" applyNumberFormat="1" applyFont="1" applyFill="1" applyBorder="1" applyAlignment="1">
      <alignment horizontal="right" vertical="center" wrapText="1" readingOrder="1"/>
    </xf>
    <xf numFmtId="165" fontId="5" fillId="2" borderId="7" xfId="0" applyNumberFormat="1" applyFont="1" applyFill="1" applyBorder="1" applyAlignment="1">
      <alignment horizontal="right" vertical="center" wrapText="1" readingOrder="1"/>
    </xf>
    <xf numFmtId="164" fontId="5" fillId="3" borderId="7" xfId="0" applyNumberFormat="1" applyFont="1" applyFill="1" applyBorder="1" applyAlignment="1">
      <alignment horizontal="right" vertical="center" wrapText="1" readingOrder="1"/>
    </xf>
    <xf numFmtId="165" fontId="5" fillId="3" borderId="7" xfId="0" applyNumberFormat="1" applyFont="1" applyFill="1" applyBorder="1" applyAlignment="1">
      <alignment horizontal="right" vertical="center" wrapText="1" readingOrder="1"/>
    </xf>
    <xf numFmtId="164" fontId="5" fillId="4" borderId="7" xfId="0" applyNumberFormat="1" applyFont="1" applyFill="1" applyBorder="1" applyAlignment="1">
      <alignment horizontal="right" vertical="center" wrapText="1" readingOrder="1"/>
    </xf>
    <xf numFmtId="165" fontId="5" fillId="4" borderId="7" xfId="0" applyNumberFormat="1" applyFont="1" applyFill="1" applyBorder="1" applyAlignment="1">
      <alignment horizontal="right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5" fillId="0" borderId="7" xfId="0" applyNumberFormat="1" applyFont="1" applyFill="1" applyBorder="1" applyAlignment="1">
      <alignment horizontal="right" vertical="center" wrapText="1" readingOrder="1"/>
    </xf>
    <xf numFmtId="166" fontId="5" fillId="2" borderId="7" xfId="0" applyNumberFormat="1" applyFont="1" applyFill="1" applyBorder="1" applyAlignment="1">
      <alignment horizontal="right" vertical="center" wrapText="1" readingOrder="1"/>
    </xf>
    <xf numFmtId="166" fontId="5" fillId="3" borderId="7" xfId="0" applyNumberFormat="1" applyFont="1" applyFill="1" applyBorder="1" applyAlignment="1">
      <alignment horizontal="right" vertical="center" wrapText="1" readingOrder="1"/>
    </xf>
    <xf numFmtId="166" fontId="5" fillId="4" borderId="7" xfId="0" applyNumberFormat="1" applyFont="1" applyFill="1" applyBorder="1" applyAlignment="1">
      <alignment horizontal="right" vertical="center" wrapText="1" readingOrder="1"/>
    </xf>
    <xf numFmtId="164" fontId="5" fillId="4" borderId="7" xfId="0" applyNumberFormat="1" applyFont="1" applyFill="1" applyBorder="1" applyAlignment="1">
      <alignment horizontal="right" vertical="top" wrapText="1" readingOrder="1"/>
    </xf>
    <xf numFmtId="165" fontId="5" fillId="4" borderId="7" xfId="0" applyNumberFormat="1" applyFont="1" applyFill="1" applyBorder="1" applyAlignment="1">
      <alignment horizontal="right" vertical="top" wrapText="1" readingOrder="1"/>
    </xf>
    <xf numFmtId="164" fontId="1" fillId="0" borderId="0" xfId="0" applyNumberFormat="1" applyFont="1" applyFill="1" applyBorder="1"/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top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2" fillId="0" borderId="2" xfId="0" applyNumberFormat="1" applyFont="1" applyFill="1" applyBorder="1" applyAlignment="1">
      <alignment vertical="top" wrapText="1" readingOrder="1"/>
    </xf>
    <xf numFmtId="0" fontId="1" fillId="0" borderId="3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5" fillId="0" borderId="5" xfId="0" applyNumberFormat="1" applyFont="1" applyFill="1" applyBorder="1" applyAlignment="1">
      <alignment horizontal="center" vertical="center" wrapText="1" readingOrder="1"/>
    </xf>
    <xf numFmtId="0" fontId="1" fillId="0" borderId="5" xfId="0" applyNumberFormat="1" applyFont="1" applyFill="1" applyBorder="1" applyAlignment="1">
      <alignment vertical="top" wrapText="1"/>
    </xf>
    <xf numFmtId="0" fontId="6" fillId="0" borderId="7" xfId="0" applyNumberFormat="1" applyFont="1" applyFill="1" applyBorder="1" applyAlignment="1">
      <alignment horizontal="left" vertical="top" wrapText="1" readingOrder="1"/>
    </xf>
    <xf numFmtId="0" fontId="1" fillId="0" borderId="8" xfId="0" applyNumberFormat="1" applyFont="1" applyFill="1" applyBorder="1" applyAlignment="1">
      <alignment vertical="top" wrapText="1"/>
    </xf>
    <xf numFmtId="0" fontId="1" fillId="0" borderId="9" xfId="0" applyNumberFormat="1" applyFont="1" applyFill="1" applyBorder="1" applyAlignment="1">
      <alignment vertical="top" wrapText="1"/>
    </xf>
    <xf numFmtId="0" fontId="5" fillId="0" borderId="7" xfId="0" applyNumberFormat="1" applyFont="1" applyFill="1" applyBorder="1" applyAlignment="1">
      <alignment horizontal="center" vertical="center" wrapText="1" readingOrder="1"/>
    </xf>
    <xf numFmtId="0" fontId="5" fillId="2" borderId="7" xfId="0" applyNumberFormat="1" applyFont="1" applyFill="1" applyBorder="1" applyAlignment="1">
      <alignment vertical="center" wrapText="1" readingOrder="1"/>
    </xf>
    <xf numFmtId="0" fontId="5" fillId="3" borderId="7" xfId="0" applyNumberFormat="1" applyFont="1" applyFill="1" applyBorder="1" applyAlignment="1">
      <alignment vertical="center" wrapText="1" readingOrder="1"/>
    </xf>
    <xf numFmtId="0" fontId="6" fillId="4" borderId="7" xfId="0" applyNumberFormat="1" applyFont="1" applyFill="1" applyBorder="1" applyAlignment="1">
      <alignment horizontal="right" vertical="center" wrapText="1" readingOrder="1"/>
    </xf>
    <xf numFmtId="0" fontId="2" fillId="0" borderId="4" xfId="0" applyNumberFormat="1" applyFont="1" applyFill="1" applyBorder="1" applyAlignment="1">
      <alignment horizontal="center" vertical="top" wrapText="1" readingOrder="1"/>
    </xf>
    <xf numFmtId="0" fontId="2" fillId="0" borderId="5" xfId="0" applyNumberFormat="1" applyFont="1" applyFill="1" applyBorder="1" applyAlignment="1">
      <alignment vertical="top" wrapText="1" readingOrder="1"/>
    </xf>
    <xf numFmtId="0" fontId="1" fillId="0" borderId="6" xfId="0" applyNumberFormat="1" applyFont="1" applyFill="1" applyBorder="1" applyAlignment="1">
      <alignment vertical="top" wrapText="1"/>
    </xf>
    <xf numFmtId="0" fontId="6" fillId="0" borderId="7" xfId="0" applyNumberFormat="1" applyFont="1" applyFill="1" applyBorder="1" applyAlignment="1">
      <alignment horizontal="left" vertical="center" wrapText="1" readingOrder="1"/>
    </xf>
    <xf numFmtId="165" fontId="5" fillId="2" borderId="7" xfId="0" applyNumberFormat="1" applyFont="1" applyFill="1" applyBorder="1" applyAlignment="1">
      <alignment horizontal="right" vertical="center" wrapText="1" readingOrder="1"/>
    </xf>
    <xf numFmtId="165" fontId="5" fillId="3" borderId="7" xfId="0" applyNumberFormat="1" applyFont="1" applyFill="1" applyBorder="1" applyAlignment="1">
      <alignment horizontal="right" vertical="center" wrapText="1" readingOrder="1"/>
    </xf>
    <xf numFmtId="165" fontId="5" fillId="4" borderId="7" xfId="0" applyNumberFormat="1" applyFont="1" applyFill="1" applyBorder="1" applyAlignment="1">
      <alignment horizontal="right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CCFFFF"/>
      <rgbColor rgb="00FFFFFF"/>
      <rgbColor rgb="00FFFF9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00FF00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0</xdr:rowOff>
    </xdr:from>
    <xdr:to>
      <xdr:col>3</xdr:col>
      <xdr:colOff>723900</xdr:colOff>
      <xdr:row>5</xdr:row>
      <xdr:rowOff>165100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3</xdr:col>
      <xdr:colOff>711200</xdr:colOff>
      <xdr:row>5</xdr:row>
      <xdr:rowOff>152400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3</xdr:col>
      <xdr:colOff>711200</xdr:colOff>
      <xdr:row>5</xdr:row>
      <xdr:rowOff>152400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3</xdr:col>
      <xdr:colOff>711200</xdr:colOff>
      <xdr:row>5</xdr:row>
      <xdr:rowOff>152400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3</xdr:col>
      <xdr:colOff>622300</xdr:colOff>
      <xdr:row>5</xdr:row>
      <xdr:rowOff>152400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3</xdr:col>
      <xdr:colOff>673100</xdr:colOff>
      <xdr:row>5</xdr:row>
      <xdr:rowOff>152400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P22"/>
  <sheetViews>
    <sheetView showGridLines="0" workbookViewId="0"/>
  </sheetViews>
  <sheetFormatPr baseColWidth="10" defaultRowHeight="15" x14ac:dyDescent="0.25"/>
  <cols>
    <col min="1" max="1" width="1" customWidth="1"/>
    <col min="2" max="2" width="2.85546875" customWidth="1"/>
    <col min="3" max="3" width="0.5703125" customWidth="1"/>
    <col min="4" max="4" width="10.85546875" customWidth="1"/>
    <col min="5" max="5" width="3.140625" customWidth="1"/>
    <col min="6" max="6" width="5" customWidth="1"/>
    <col min="7" max="7" width="2.42578125" customWidth="1"/>
    <col min="8" max="8" width="4.140625" customWidth="1"/>
    <col min="9" max="9" width="1.85546875" customWidth="1"/>
    <col min="10" max="10" width="11.140625" customWidth="1"/>
    <col min="11" max="11" width="19.5703125" customWidth="1"/>
    <col min="12" max="12" width="4" customWidth="1"/>
    <col min="13" max="13" width="10.85546875" customWidth="1"/>
    <col min="14" max="15" width="15.7109375" customWidth="1"/>
    <col min="16" max="16" width="13.42578125" customWidth="1"/>
    <col min="17" max="17" width="0" hidden="1" customWidth="1"/>
    <col min="18" max="18" width="2.140625" customWidth="1"/>
    <col min="19" max="19" width="255" customWidth="1"/>
  </cols>
  <sheetData>
    <row r="1" spans="3:16" ht="4.5" customHeight="1" x14ac:dyDescent="0.25"/>
    <row r="2" spans="3:16" ht="4.1500000000000004" customHeight="1" x14ac:dyDescent="0.25"/>
    <row r="3" spans="3:16" ht="15.4" customHeight="1" x14ac:dyDescent="0.25">
      <c r="D3" s="21"/>
    </row>
    <row r="4" spans="3:16" ht="15.6" customHeight="1" x14ac:dyDescent="0.25">
      <c r="D4" s="21"/>
      <c r="F4" s="22" t="s">
        <v>0</v>
      </c>
      <c r="G4" s="23"/>
      <c r="H4" s="23"/>
      <c r="I4" s="1"/>
      <c r="J4" s="24" t="s">
        <v>1</v>
      </c>
      <c r="K4" s="25"/>
    </row>
    <row r="5" spans="3:16" ht="2.1" customHeight="1" x14ac:dyDescent="0.25">
      <c r="D5" s="21"/>
      <c r="F5" s="3"/>
      <c r="G5" s="4"/>
      <c r="H5" s="4"/>
      <c r="I5" s="4"/>
      <c r="J5" s="4"/>
      <c r="K5" s="5"/>
    </row>
    <row r="6" spans="3:16" ht="13.35" customHeight="1" x14ac:dyDescent="0.25">
      <c r="D6" s="21"/>
    </row>
    <row r="7" spans="3:16" ht="5.45" customHeight="1" x14ac:dyDescent="0.25"/>
    <row r="8" spans="3:16" ht="21.75" customHeight="1" x14ac:dyDescent="0.25">
      <c r="C8" s="26" t="s">
        <v>2</v>
      </c>
      <c r="D8" s="21"/>
      <c r="E8" s="21"/>
      <c r="F8" s="21"/>
      <c r="G8" s="21"/>
      <c r="H8" s="21"/>
      <c r="I8" s="21"/>
      <c r="J8" s="21"/>
      <c r="K8" s="21"/>
      <c r="L8" s="21"/>
    </row>
    <row r="9" spans="3:16" ht="3.95" customHeight="1" x14ac:dyDescent="0.25"/>
    <row r="10" spans="3:16" ht="15" customHeight="1" x14ac:dyDescent="0.25">
      <c r="H10" s="27" t="s">
        <v>3</v>
      </c>
      <c r="I10" s="21"/>
      <c r="J10" s="21"/>
    </row>
    <row r="11" spans="3:16" ht="8.1" customHeight="1" x14ac:dyDescent="0.25"/>
    <row r="12" spans="3:16" ht="17.100000000000001" customHeight="1" x14ac:dyDescent="0.25">
      <c r="G12" s="28" t="s">
        <v>4</v>
      </c>
      <c r="H12" s="29"/>
      <c r="I12" s="29"/>
      <c r="J12" s="29"/>
      <c r="K12" s="29"/>
      <c r="L12" s="29"/>
      <c r="M12" s="29"/>
      <c r="N12" s="30" t="s">
        <v>5</v>
      </c>
      <c r="O12" s="31"/>
      <c r="P12" s="32"/>
    </row>
    <row r="13" spans="3:16" x14ac:dyDescent="0.25">
      <c r="G13" s="33" t="s">
        <v>6</v>
      </c>
      <c r="H13" s="31"/>
      <c r="I13" s="31"/>
      <c r="J13" s="31"/>
      <c r="K13" s="31"/>
      <c r="L13" s="31"/>
      <c r="M13" s="32"/>
      <c r="N13" s="6" t="s">
        <v>7</v>
      </c>
      <c r="O13" s="6" t="s">
        <v>8</v>
      </c>
      <c r="P13" s="6" t="s">
        <v>9</v>
      </c>
    </row>
    <row r="14" spans="3:16" x14ac:dyDescent="0.25">
      <c r="G14" s="34" t="s">
        <v>10</v>
      </c>
      <c r="H14" s="31"/>
      <c r="I14" s="31"/>
      <c r="J14" s="31"/>
      <c r="K14" s="31"/>
      <c r="L14" s="31"/>
      <c r="M14" s="32"/>
      <c r="N14" s="7">
        <v>60937</v>
      </c>
      <c r="O14" s="7">
        <v>58128</v>
      </c>
      <c r="P14" s="8">
        <v>4.8300000000000003E-2</v>
      </c>
    </row>
    <row r="15" spans="3:16" x14ac:dyDescent="0.25">
      <c r="G15" s="35" t="s">
        <v>11</v>
      </c>
      <c r="H15" s="31"/>
      <c r="I15" s="31"/>
      <c r="J15" s="31"/>
      <c r="K15" s="31"/>
      <c r="L15" s="31"/>
      <c r="M15" s="32"/>
      <c r="N15" s="9">
        <v>7564</v>
      </c>
      <c r="O15" s="9">
        <v>6908</v>
      </c>
      <c r="P15" s="10">
        <v>9.5000000000000001E-2</v>
      </c>
    </row>
    <row r="16" spans="3:16" x14ac:dyDescent="0.25">
      <c r="G16" s="34" t="s">
        <v>12</v>
      </c>
      <c r="H16" s="31"/>
      <c r="I16" s="31"/>
      <c r="J16" s="31"/>
      <c r="K16" s="31"/>
      <c r="L16" s="31"/>
      <c r="M16" s="32"/>
      <c r="N16" s="7">
        <v>4576</v>
      </c>
      <c r="O16" s="7">
        <v>4715</v>
      </c>
      <c r="P16" s="8">
        <v>-2.9499999999999998E-2</v>
      </c>
    </row>
    <row r="17" spans="7:16" x14ac:dyDescent="0.25">
      <c r="G17" s="35" t="s">
        <v>13</v>
      </c>
      <c r="H17" s="31"/>
      <c r="I17" s="31"/>
      <c r="J17" s="31"/>
      <c r="K17" s="31"/>
      <c r="L17" s="31"/>
      <c r="M17" s="32"/>
      <c r="N17" s="9">
        <v>192</v>
      </c>
      <c r="O17" s="9">
        <v>4</v>
      </c>
      <c r="P17" s="10">
        <v>47</v>
      </c>
    </row>
    <row r="18" spans="7:16" x14ac:dyDescent="0.25">
      <c r="G18" s="34" t="s">
        <v>14</v>
      </c>
      <c r="H18" s="31"/>
      <c r="I18" s="31"/>
      <c r="J18" s="31"/>
      <c r="K18" s="31"/>
      <c r="L18" s="31"/>
      <c r="M18" s="32"/>
      <c r="N18" s="7">
        <v>165</v>
      </c>
      <c r="O18" s="7">
        <v>186</v>
      </c>
      <c r="P18" s="8">
        <v>-0.1129</v>
      </c>
    </row>
    <row r="19" spans="7:16" x14ac:dyDescent="0.25">
      <c r="G19" s="35" t="s">
        <v>15</v>
      </c>
      <c r="H19" s="31"/>
      <c r="I19" s="31"/>
      <c r="J19" s="31"/>
      <c r="K19" s="31"/>
      <c r="L19" s="31"/>
      <c r="M19" s="32"/>
      <c r="N19" s="9">
        <v>34</v>
      </c>
      <c r="O19" s="9">
        <v>43</v>
      </c>
      <c r="P19" s="10">
        <v>-0.20930000000000001</v>
      </c>
    </row>
    <row r="20" spans="7:16" x14ac:dyDescent="0.25">
      <c r="G20" s="36" t="s">
        <v>16</v>
      </c>
      <c r="H20" s="31"/>
      <c r="I20" s="31"/>
      <c r="J20" s="31"/>
      <c r="K20" s="31"/>
      <c r="L20" s="31"/>
      <c r="M20" s="32"/>
      <c r="N20" s="11">
        <v>73468</v>
      </c>
      <c r="O20" s="11">
        <v>69984</v>
      </c>
      <c r="P20" s="12">
        <v>4.9782807498856885E-2</v>
      </c>
    </row>
    <row r="21" spans="7:16" ht="0" hidden="1" customHeight="1" x14ac:dyDescent="0.25"/>
    <row r="22" spans="7:16" ht="24.95" customHeight="1" x14ac:dyDescent="0.25"/>
  </sheetData>
  <mergeCells count="15">
    <mergeCell ref="G16:M16"/>
    <mergeCell ref="G17:M17"/>
    <mergeCell ref="G18:M18"/>
    <mergeCell ref="G19:M19"/>
    <mergeCell ref="G20:M20"/>
    <mergeCell ref="G12:M12"/>
    <mergeCell ref="N12:P12"/>
    <mergeCell ref="G13:M13"/>
    <mergeCell ref="G14:M14"/>
    <mergeCell ref="G15:M15"/>
    <mergeCell ref="D3:D6"/>
    <mergeCell ref="F4:H4"/>
    <mergeCell ref="J4:K4"/>
    <mergeCell ref="C8:L8"/>
    <mergeCell ref="H10:J10"/>
  </mergeCells>
  <pageMargins left="0.78740157480314998" right="0.78740157480314998" top="0.78740157480314998" bottom="0.78740157480314998" header="0.78740157480314998" footer="0.78740157480314998"/>
  <pageSetup paperSize="9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H41"/>
  <sheetViews>
    <sheetView showGridLines="0" tabSelected="1" workbookViewId="0">
      <selection activeCell="N42" sqref="N42"/>
    </sheetView>
  </sheetViews>
  <sheetFormatPr baseColWidth="10" defaultRowHeight="15" x14ac:dyDescent="0.25"/>
  <cols>
    <col min="1" max="1" width="1" customWidth="1"/>
    <col min="2" max="2" width="2.7109375" customWidth="1"/>
    <col min="3" max="3" width="0.140625" customWidth="1"/>
    <col min="4" max="4" width="10.85546875" customWidth="1"/>
    <col min="5" max="5" width="3.140625" customWidth="1"/>
    <col min="6" max="6" width="5.7109375" customWidth="1"/>
    <col min="7" max="7" width="2.85546875" customWidth="1"/>
    <col min="8" max="8" width="3" customWidth="1"/>
    <col min="9" max="9" width="1.85546875" customWidth="1"/>
    <col min="10" max="10" width="12.42578125" customWidth="1"/>
    <col min="11" max="11" width="19.140625" customWidth="1"/>
    <col min="12" max="12" width="4" customWidth="1"/>
    <col min="13" max="13" width="10.85546875" customWidth="1"/>
    <col min="14" max="15" width="15.7109375" customWidth="1"/>
    <col min="16" max="16" width="13.5703125" customWidth="1"/>
    <col min="17" max="18" width="15.7109375" customWidth="1"/>
    <col min="19" max="19" width="13.42578125" customWidth="1"/>
    <col min="20" max="21" width="15.7109375" customWidth="1"/>
    <col min="22" max="22" width="13.42578125" customWidth="1"/>
    <col min="23" max="24" width="15.7109375" customWidth="1"/>
    <col min="25" max="25" width="13.42578125" customWidth="1"/>
    <col min="26" max="27" width="15.7109375" customWidth="1"/>
    <col min="28" max="28" width="13.42578125" customWidth="1"/>
    <col min="29" max="30" width="15.7109375" customWidth="1"/>
    <col min="31" max="31" width="13.42578125" customWidth="1"/>
    <col min="32" max="33" width="15.7109375" customWidth="1"/>
    <col min="34" max="34" width="13.42578125" customWidth="1"/>
    <col min="35" max="35" width="0" hidden="1" customWidth="1"/>
    <col min="36" max="36" width="29.7109375" customWidth="1"/>
    <col min="37" max="37" width="207.42578125" customWidth="1"/>
  </cols>
  <sheetData>
    <row r="1" spans="3:34" ht="4.7" customHeight="1" x14ac:dyDescent="0.25"/>
    <row r="2" spans="3:34" ht="16.350000000000001" customHeight="1" x14ac:dyDescent="0.25">
      <c r="C2" s="21"/>
      <c r="D2" s="21"/>
    </row>
    <row r="3" spans="3:34" ht="2.1" customHeight="1" x14ac:dyDescent="0.25">
      <c r="C3" s="21"/>
      <c r="D3" s="21"/>
      <c r="F3" s="13"/>
      <c r="G3" s="1"/>
      <c r="H3" s="1"/>
      <c r="I3" s="1"/>
      <c r="J3" s="1"/>
      <c r="K3" s="2"/>
    </row>
    <row r="4" spans="3:34" ht="15.6" customHeight="1" x14ac:dyDescent="0.25">
      <c r="C4" s="21"/>
      <c r="D4" s="21"/>
      <c r="F4" s="37" t="s">
        <v>0</v>
      </c>
      <c r="G4" s="29"/>
      <c r="H4" s="29"/>
      <c r="I4" s="4"/>
      <c r="J4" s="38" t="s">
        <v>1</v>
      </c>
      <c r="K4" s="39"/>
    </row>
    <row r="5" spans="3:34" ht="0" hidden="1" customHeight="1" x14ac:dyDescent="0.25">
      <c r="C5" s="21"/>
      <c r="D5" s="21"/>
    </row>
    <row r="6" spans="3:34" ht="12.4" customHeight="1" x14ac:dyDescent="0.25">
      <c r="C6" s="21"/>
      <c r="D6" s="21"/>
    </row>
    <row r="7" spans="3:34" ht="7.7" customHeight="1" x14ac:dyDescent="0.25"/>
    <row r="8" spans="3:34" ht="21.75" customHeight="1" x14ac:dyDescent="0.25">
      <c r="D8" s="26" t="s">
        <v>17</v>
      </c>
      <c r="E8" s="21"/>
      <c r="F8" s="21"/>
      <c r="G8" s="21"/>
      <c r="H8" s="21"/>
      <c r="I8" s="21"/>
      <c r="J8" s="21"/>
      <c r="K8" s="21"/>
      <c r="L8" s="21"/>
    </row>
    <row r="9" spans="3:34" ht="2.85" customHeight="1" x14ac:dyDescent="0.25"/>
    <row r="10" spans="3:34" ht="15" customHeight="1" x14ac:dyDescent="0.25">
      <c r="H10" s="27" t="s">
        <v>3</v>
      </c>
      <c r="I10" s="21"/>
      <c r="J10" s="21"/>
    </row>
    <row r="11" spans="3:34" ht="7.35" customHeight="1" x14ac:dyDescent="0.25"/>
    <row r="12" spans="3:34" ht="17.100000000000001" customHeight="1" x14ac:dyDescent="0.25">
      <c r="G12" s="28" t="s">
        <v>4</v>
      </c>
      <c r="H12" s="29"/>
      <c r="I12" s="29"/>
      <c r="J12" s="29"/>
      <c r="K12" s="29"/>
      <c r="L12" s="29"/>
      <c r="M12" s="29"/>
      <c r="N12" s="40" t="s">
        <v>18</v>
      </c>
      <c r="O12" s="31"/>
      <c r="P12" s="32"/>
      <c r="Q12" s="40" t="s">
        <v>19</v>
      </c>
      <c r="R12" s="31"/>
      <c r="S12" s="32"/>
      <c r="T12" s="40" t="s">
        <v>20</v>
      </c>
      <c r="U12" s="31"/>
      <c r="V12" s="32"/>
      <c r="W12" s="40" t="s">
        <v>21</v>
      </c>
      <c r="X12" s="31"/>
      <c r="Y12" s="32"/>
      <c r="Z12" s="40" t="s">
        <v>22</v>
      </c>
      <c r="AA12" s="31"/>
      <c r="AB12" s="32"/>
      <c r="AC12" s="40" t="s">
        <v>23</v>
      </c>
      <c r="AD12" s="31"/>
      <c r="AE12" s="32"/>
      <c r="AF12" s="40" t="s">
        <v>24</v>
      </c>
      <c r="AG12" s="31"/>
      <c r="AH12" s="32"/>
    </row>
    <row r="13" spans="3:34" x14ac:dyDescent="0.25">
      <c r="G13" s="33" t="s">
        <v>6</v>
      </c>
      <c r="H13" s="31"/>
      <c r="I13" s="31"/>
      <c r="J13" s="31"/>
      <c r="K13" s="31"/>
      <c r="L13" s="31"/>
      <c r="M13" s="32"/>
      <c r="N13" s="6" t="s">
        <v>7</v>
      </c>
      <c r="O13" s="6" t="s">
        <v>8</v>
      </c>
      <c r="P13" s="6" t="s">
        <v>9</v>
      </c>
      <c r="Q13" s="6" t="s">
        <v>7</v>
      </c>
      <c r="R13" s="6" t="s">
        <v>8</v>
      </c>
      <c r="S13" s="6" t="s">
        <v>9</v>
      </c>
      <c r="T13" s="6" t="s">
        <v>7</v>
      </c>
      <c r="U13" s="6" t="s">
        <v>8</v>
      </c>
      <c r="V13" s="6" t="s">
        <v>9</v>
      </c>
      <c r="W13" s="6" t="s">
        <v>7</v>
      </c>
      <c r="X13" s="6" t="s">
        <v>8</v>
      </c>
      <c r="Y13" s="6" t="s">
        <v>9</v>
      </c>
      <c r="Z13" s="6" t="s">
        <v>7</v>
      </c>
      <c r="AA13" s="6" t="s">
        <v>8</v>
      </c>
      <c r="AB13" s="6" t="s">
        <v>9</v>
      </c>
      <c r="AC13" s="6" t="s">
        <v>7</v>
      </c>
      <c r="AD13" s="6" t="s">
        <v>8</v>
      </c>
      <c r="AE13" s="14" t="s">
        <v>9</v>
      </c>
      <c r="AF13" s="6" t="s">
        <v>7</v>
      </c>
      <c r="AG13" s="6" t="s">
        <v>8</v>
      </c>
      <c r="AH13" s="6" t="s">
        <v>9</v>
      </c>
    </row>
    <row r="14" spans="3:34" x14ac:dyDescent="0.25">
      <c r="G14" s="34" t="s">
        <v>25</v>
      </c>
      <c r="H14" s="31"/>
      <c r="I14" s="31"/>
      <c r="J14" s="31"/>
      <c r="K14" s="31"/>
      <c r="L14" s="31"/>
      <c r="M14" s="32"/>
      <c r="N14" s="7">
        <v>2669168</v>
      </c>
      <c r="O14" s="7">
        <v>2513648</v>
      </c>
      <c r="P14" s="8">
        <v>6.1899999999999997E-2</v>
      </c>
      <c r="Q14" s="7">
        <v>2546408</v>
      </c>
      <c r="R14" s="7">
        <v>2365445</v>
      </c>
      <c r="S14" s="8">
        <v>7.6499999999999999E-2</v>
      </c>
      <c r="T14" s="15">
        <v>0</v>
      </c>
      <c r="U14" s="15">
        <v>0</v>
      </c>
      <c r="V14" s="8">
        <v>0</v>
      </c>
      <c r="W14" s="7">
        <v>122760</v>
      </c>
      <c r="X14" s="7">
        <v>148203</v>
      </c>
      <c r="Y14" s="8">
        <v>-0.17169999999999999</v>
      </c>
      <c r="Z14" s="7">
        <v>122760</v>
      </c>
      <c r="AA14" s="7">
        <v>148203</v>
      </c>
      <c r="AB14" s="8">
        <v>-0.17169999999999999</v>
      </c>
      <c r="AC14" s="7">
        <v>0</v>
      </c>
      <c r="AD14" s="7">
        <v>0</v>
      </c>
      <c r="AE14" s="8">
        <v>0</v>
      </c>
      <c r="AF14" s="7">
        <v>0</v>
      </c>
      <c r="AG14" s="7">
        <v>0</v>
      </c>
      <c r="AH14" s="8">
        <v>0</v>
      </c>
    </row>
    <row r="15" spans="3:34" x14ac:dyDescent="0.25">
      <c r="G15" s="35" t="s">
        <v>15</v>
      </c>
      <c r="H15" s="31"/>
      <c r="I15" s="31"/>
      <c r="J15" s="31"/>
      <c r="K15" s="31"/>
      <c r="L15" s="31"/>
      <c r="M15" s="32"/>
      <c r="N15" s="9">
        <v>1713118</v>
      </c>
      <c r="O15" s="9">
        <v>977023</v>
      </c>
      <c r="P15" s="10">
        <v>0.75339999999999996</v>
      </c>
      <c r="Q15" s="9">
        <v>1472455</v>
      </c>
      <c r="R15" s="9">
        <v>692990</v>
      </c>
      <c r="S15" s="10">
        <v>1.1248</v>
      </c>
      <c r="T15" s="16">
        <v>19117</v>
      </c>
      <c r="U15" s="16">
        <v>20414</v>
      </c>
      <c r="V15" s="10">
        <v>-6.3500000000000001E-2</v>
      </c>
      <c r="W15" s="9">
        <v>221546</v>
      </c>
      <c r="X15" s="9">
        <v>263619</v>
      </c>
      <c r="Y15" s="10">
        <v>-0.15959999999999999</v>
      </c>
      <c r="Z15" s="9">
        <v>221546</v>
      </c>
      <c r="AA15" s="9">
        <v>263619</v>
      </c>
      <c r="AB15" s="10">
        <v>-0.15959999999999999</v>
      </c>
      <c r="AC15" s="9">
        <v>0</v>
      </c>
      <c r="AD15" s="9">
        <v>0</v>
      </c>
      <c r="AE15" s="10">
        <v>0</v>
      </c>
      <c r="AF15" s="9">
        <v>0</v>
      </c>
      <c r="AG15" s="9">
        <v>0</v>
      </c>
      <c r="AH15" s="10">
        <v>0</v>
      </c>
    </row>
    <row r="16" spans="3:34" x14ac:dyDescent="0.25">
      <c r="G16" s="34" t="s">
        <v>26</v>
      </c>
      <c r="H16" s="31"/>
      <c r="I16" s="31"/>
      <c r="J16" s="31"/>
      <c r="K16" s="31"/>
      <c r="L16" s="31"/>
      <c r="M16" s="32"/>
      <c r="N16" s="7">
        <v>969465</v>
      </c>
      <c r="O16" s="7">
        <v>892890</v>
      </c>
      <c r="P16" s="8">
        <v>8.5800000000000001E-2</v>
      </c>
      <c r="Q16" s="7">
        <v>617739</v>
      </c>
      <c r="R16" s="7">
        <v>586737</v>
      </c>
      <c r="S16" s="8">
        <v>5.28E-2</v>
      </c>
      <c r="T16" s="15">
        <v>56451</v>
      </c>
      <c r="U16" s="15">
        <v>40868</v>
      </c>
      <c r="V16" s="8">
        <v>0.38129999999999997</v>
      </c>
      <c r="W16" s="7">
        <v>295275</v>
      </c>
      <c r="X16" s="7">
        <v>265285</v>
      </c>
      <c r="Y16" s="8">
        <v>0.113</v>
      </c>
      <c r="Z16" s="7">
        <v>295275</v>
      </c>
      <c r="AA16" s="7">
        <v>265285</v>
      </c>
      <c r="AB16" s="8">
        <v>0.113</v>
      </c>
      <c r="AC16" s="7">
        <v>0</v>
      </c>
      <c r="AD16" s="7">
        <v>0</v>
      </c>
      <c r="AE16" s="8">
        <v>0</v>
      </c>
      <c r="AF16" s="7">
        <v>0</v>
      </c>
      <c r="AG16" s="7">
        <v>0</v>
      </c>
      <c r="AH16" s="8">
        <v>0</v>
      </c>
    </row>
    <row r="17" spans="7:34" x14ac:dyDescent="0.25">
      <c r="G17" s="35" t="s">
        <v>13</v>
      </c>
      <c r="H17" s="31"/>
      <c r="I17" s="31"/>
      <c r="J17" s="31"/>
      <c r="K17" s="31"/>
      <c r="L17" s="31"/>
      <c r="M17" s="32"/>
      <c r="N17" s="9">
        <v>894458</v>
      </c>
      <c r="O17" s="9">
        <v>635461</v>
      </c>
      <c r="P17" s="10">
        <v>0.40760000000000002</v>
      </c>
      <c r="Q17" s="9">
        <v>448602</v>
      </c>
      <c r="R17" s="9">
        <v>307243</v>
      </c>
      <c r="S17" s="10">
        <v>0.46010000000000001</v>
      </c>
      <c r="T17" s="16">
        <v>41774</v>
      </c>
      <c r="U17" s="16">
        <v>20557</v>
      </c>
      <c r="V17" s="10">
        <v>1.0321</v>
      </c>
      <c r="W17" s="9">
        <v>402062</v>
      </c>
      <c r="X17" s="9">
        <v>305386</v>
      </c>
      <c r="Y17" s="10">
        <v>0.31659999999999999</v>
      </c>
      <c r="Z17" s="9">
        <v>402062</v>
      </c>
      <c r="AA17" s="9">
        <v>305386</v>
      </c>
      <c r="AB17" s="10">
        <v>0.31659999999999999</v>
      </c>
      <c r="AC17" s="9">
        <v>0</v>
      </c>
      <c r="AD17" s="9">
        <v>0</v>
      </c>
      <c r="AE17" s="10">
        <v>0</v>
      </c>
      <c r="AF17" s="9">
        <v>2020</v>
      </c>
      <c r="AG17" s="9">
        <v>2275</v>
      </c>
      <c r="AH17" s="10">
        <v>-0.11210000000000001</v>
      </c>
    </row>
    <row r="18" spans="7:34" x14ac:dyDescent="0.25">
      <c r="G18" s="34" t="s">
        <v>10</v>
      </c>
      <c r="H18" s="31"/>
      <c r="I18" s="31"/>
      <c r="J18" s="31"/>
      <c r="K18" s="31"/>
      <c r="L18" s="31"/>
      <c r="M18" s="32"/>
      <c r="N18" s="7">
        <v>855259</v>
      </c>
      <c r="O18" s="7">
        <v>940309</v>
      </c>
      <c r="P18" s="8">
        <v>-9.0399999999999994E-2</v>
      </c>
      <c r="Q18" s="7">
        <v>719230</v>
      </c>
      <c r="R18" s="7">
        <v>835211</v>
      </c>
      <c r="S18" s="8">
        <v>-0.1389</v>
      </c>
      <c r="T18" s="15">
        <v>8113</v>
      </c>
      <c r="U18" s="15">
        <v>6670</v>
      </c>
      <c r="V18" s="8">
        <v>0.21629999999999999</v>
      </c>
      <c r="W18" s="7">
        <v>127916</v>
      </c>
      <c r="X18" s="7">
        <v>98428</v>
      </c>
      <c r="Y18" s="8">
        <v>0.29959999999999998</v>
      </c>
      <c r="Z18" s="7">
        <v>96236</v>
      </c>
      <c r="AA18" s="7">
        <v>84383</v>
      </c>
      <c r="AB18" s="8">
        <v>0.14050000000000001</v>
      </c>
      <c r="AC18" s="7">
        <v>31680</v>
      </c>
      <c r="AD18" s="7">
        <v>14045</v>
      </c>
      <c r="AE18" s="8">
        <v>1.2556</v>
      </c>
      <c r="AF18" s="7">
        <v>0</v>
      </c>
      <c r="AG18" s="7">
        <v>0</v>
      </c>
      <c r="AH18" s="8">
        <v>0</v>
      </c>
    </row>
    <row r="19" spans="7:34" x14ac:dyDescent="0.25">
      <c r="G19" s="35" t="s">
        <v>11</v>
      </c>
      <c r="H19" s="31"/>
      <c r="I19" s="31"/>
      <c r="J19" s="31"/>
      <c r="K19" s="31"/>
      <c r="L19" s="31"/>
      <c r="M19" s="32"/>
      <c r="N19" s="9">
        <v>497089</v>
      </c>
      <c r="O19" s="9">
        <v>478594</v>
      </c>
      <c r="P19" s="10">
        <v>3.8600000000000002E-2</v>
      </c>
      <c r="Q19" s="9">
        <v>336211</v>
      </c>
      <c r="R19" s="9">
        <v>325945</v>
      </c>
      <c r="S19" s="10">
        <v>3.15E-2</v>
      </c>
      <c r="T19" s="16">
        <v>5456</v>
      </c>
      <c r="U19" s="16">
        <v>4271</v>
      </c>
      <c r="V19" s="10">
        <v>0.27750000000000002</v>
      </c>
      <c r="W19" s="9">
        <v>135551</v>
      </c>
      <c r="X19" s="9">
        <v>127830.7</v>
      </c>
      <c r="Y19" s="10">
        <v>6.0400000000000002E-2</v>
      </c>
      <c r="Z19" s="9">
        <v>135551</v>
      </c>
      <c r="AA19" s="9">
        <v>127830.7</v>
      </c>
      <c r="AB19" s="10">
        <v>6.0400000000000002E-2</v>
      </c>
      <c r="AC19" s="9">
        <v>0</v>
      </c>
      <c r="AD19" s="9">
        <v>0</v>
      </c>
      <c r="AE19" s="10">
        <v>0</v>
      </c>
      <c r="AF19" s="9">
        <v>19871</v>
      </c>
      <c r="AG19" s="9">
        <v>20547.3</v>
      </c>
      <c r="AH19" s="10">
        <v>-3.2899999999999999E-2</v>
      </c>
    </row>
    <row r="20" spans="7:34" x14ac:dyDescent="0.25">
      <c r="G20" s="34" t="s">
        <v>27</v>
      </c>
      <c r="H20" s="31"/>
      <c r="I20" s="31"/>
      <c r="J20" s="31"/>
      <c r="K20" s="31"/>
      <c r="L20" s="31"/>
      <c r="M20" s="32"/>
      <c r="N20" s="7">
        <v>320144</v>
      </c>
      <c r="O20" s="7">
        <v>362299</v>
      </c>
      <c r="P20" s="8">
        <v>-0.1164</v>
      </c>
      <c r="Q20" s="7">
        <v>297873</v>
      </c>
      <c r="R20" s="7">
        <v>360552</v>
      </c>
      <c r="S20" s="8">
        <v>-0.17380000000000001</v>
      </c>
      <c r="T20" s="15">
        <v>2216</v>
      </c>
      <c r="U20" s="15">
        <v>1106</v>
      </c>
      <c r="V20" s="8">
        <v>1.0036</v>
      </c>
      <c r="W20" s="7">
        <v>20055</v>
      </c>
      <c r="X20" s="7">
        <v>641</v>
      </c>
      <c r="Y20" s="8">
        <v>30.287099999999999</v>
      </c>
      <c r="Z20" s="7">
        <v>20055</v>
      </c>
      <c r="AA20" s="7">
        <v>641</v>
      </c>
      <c r="AB20" s="8">
        <v>30.287099999999999</v>
      </c>
      <c r="AC20" s="7">
        <v>0</v>
      </c>
      <c r="AD20" s="7">
        <v>0</v>
      </c>
      <c r="AE20" s="8">
        <v>0</v>
      </c>
      <c r="AF20" s="7">
        <v>0</v>
      </c>
      <c r="AG20" s="7">
        <v>0</v>
      </c>
      <c r="AH20" s="8">
        <v>0</v>
      </c>
    </row>
    <row r="21" spans="7:34" x14ac:dyDescent="0.25">
      <c r="G21" s="35" t="s">
        <v>28</v>
      </c>
      <c r="H21" s="31"/>
      <c r="I21" s="31"/>
      <c r="J21" s="31"/>
      <c r="K21" s="31"/>
      <c r="L21" s="31"/>
      <c r="M21" s="32"/>
      <c r="N21" s="9">
        <v>261486</v>
      </c>
      <c r="O21" s="9">
        <v>255245</v>
      </c>
      <c r="P21" s="10">
        <v>2.4500000000000001E-2</v>
      </c>
      <c r="Q21" s="9">
        <v>189939</v>
      </c>
      <c r="R21" s="9">
        <v>186110</v>
      </c>
      <c r="S21" s="10">
        <v>2.06E-2</v>
      </c>
      <c r="T21" s="16">
        <v>8419</v>
      </c>
      <c r="U21" s="16">
        <v>3835</v>
      </c>
      <c r="V21" s="10">
        <v>1.1953</v>
      </c>
      <c r="W21" s="9">
        <v>63128</v>
      </c>
      <c r="X21" s="9">
        <v>65300</v>
      </c>
      <c r="Y21" s="10">
        <v>-3.3300000000000003E-2</v>
      </c>
      <c r="Z21" s="9">
        <v>0</v>
      </c>
      <c r="AA21" s="9">
        <v>0</v>
      </c>
      <c r="AB21" s="10">
        <v>0</v>
      </c>
      <c r="AC21" s="9">
        <v>63128</v>
      </c>
      <c r="AD21" s="9">
        <v>65300</v>
      </c>
      <c r="AE21" s="10">
        <v>-3.3300000000000003E-2</v>
      </c>
      <c r="AF21" s="9">
        <v>0</v>
      </c>
      <c r="AG21" s="9">
        <v>0</v>
      </c>
      <c r="AH21" s="10">
        <v>0</v>
      </c>
    </row>
    <row r="22" spans="7:34" x14ac:dyDescent="0.25">
      <c r="G22" s="34" t="s">
        <v>29</v>
      </c>
      <c r="H22" s="31"/>
      <c r="I22" s="31"/>
      <c r="J22" s="31"/>
      <c r="K22" s="31"/>
      <c r="L22" s="31"/>
      <c r="M22" s="32"/>
      <c r="N22" s="7">
        <v>246069</v>
      </c>
      <c r="O22" s="7">
        <v>176298</v>
      </c>
      <c r="P22" s="8">
        <v>0.39579999999999999</v>
      </c>
      <c r="Q22" s="7">
        <v>209840</v>
      </c>
      <c r="R22" s="7">
        <v>160110</v>
      </c>
      <c r="S22" s="8">
        <v>0.31059999999999999</v>
      </c>
      <c r="T22" s="15">
        <v>2980</v>
      </c>
      <c r="U22" s="15">
        <v>131</v>
      </c>
      <c r="V22" s="8">
        <v>21.748100000000001</v>
      </c>
      <c r="W22" s="7">
        <v>33249</v>
      </c>
      <c r="X22" s="7">
        <v>16057</v>
      </c>
      <c r="Y22" s="8">
        <v>1.0707</v>
      </c>
      <c r="Z22" s="7">
        <v>27110</v>
      </c>
      <c r="AA22" s="7">
        <v>15338</v>
      </c>
      <c r="AB22" s="8">
        <v>0.76749999999999996</v>
      </c>
      <c r="AC22" s="7">
        <v>6139</v>
      </c>
      <c r="AD22" s="7">
        <v>719</v>
      </c>
      <c r="AE22" s="8">
        <v>7.5381999999999998</v>
      </c>
      <c r="AF22" s="7">
        <v>0</v>
      </c>
      <c r="AG22" s="7">
        <v>0</v>
      </c>
      <c r="AH22" s="8">
        <v>0</v>
      </c>
    </row>
    <row r="23" spans="7:34" x14ac:dyDescent="0.25">
      <c r="G23" s="35" t="s">
        <v>30</v>
      </c>
      <c r="H23" s="31"/>
      <c r="I23" s="31"/>
      <c r="J23" s="31"/>
      <c r="K23" s="31"/>
      <c r="L23" s="31"/>
      <c r="M23" s="32"/>
      <c r="N23" s="9">
        <v>244405</v>
      </c>
      <c r="O23" s="9">
        <v>180360</v>
      </c>
      <c r="P23" s="10">
        <v>0.35510000000000003</v>
      </c>
      <c r="Q23" s="9">
        <v>0</v>
      </c>
      <c r="R23" s="9">
        <v>0</v>
      </c>
      <c r="S23" s="10">
        <v>0</v>
      </c>
      <c r="T23" s="16">
        <v>24877</v>
      </c>
      <c r="U23" s="16">
        <v>16341</v>
      </c>
      <c r="V23" s="10">
        <v>0.52239999999999998</v>
      </c>
      <c r="W23" s="9">
        <v>219528</v>
      </c>
      <c r="X23" s="9">
        <v>164019</v>
      </c>
      <c r="Y23" s="10">
        <v>0.33839999999999998</v>
      </c>
      <c r="Z23" s="9">
        <v>219528</v>
      </c>
      <c r="AA23" s="9">
        <v>164019</v>
      </c>
      <c r="AB23" s="10">
        <v>0.33839999999999998</v>
      </c>
      <c r="AC23" s="9">
        <v>0</v>
      </c>
      <c r="AD23" s="9">
        <v>0</v>
      </c>
      <c r="AE23" s="10">
        <v>0</v>
      </c>
      <c r="AF23" s="9">
        <v>0</v>
      </c>
      <c r="AG23" s="9">
        <v>0</v>
      </c>
      <c r="AH23" s="10">
        <v>0</v>
      </c>
    </row>
    <row r="24" spans="7:34" x14ac:dyDescent="0.25">
      <c r="G24" s="34" t="s">
        <v>31</v>
      </c>
      <c r="H24" s="31"/>
      <c r="I24" s="31"/>
      <c r="J24" s="31"/>
      <c r="K24" s="31"/>
      <c r="L24" s="31"/>
      <c r="M24" s="32"/>
      <c r="N24" s="7">
        <v>203362</v>
      </c>
      <c r="O24" s="7">
        <v>199935</v>
      </c>
      <c r="P24" s="8">
        <v>1.7100000000000001E-2</v>
      </c>
      <c r="Q24" s="7">
        <v>0</v>
      </c>
      <c r="R24" s="7">
        <v>0</v>
      </c>
      <c r="S24" s="8">
        <v>0</v>
      </c>
      <c r="T24" s="15">
        <v>60</v>
      </c>
      <c r="U24" s="15">
        <v>23</v>
      </c>
      <c r="V24" s="8">
        <v>1.6087</v>
      </c>
      <c r="W24" s="7">
        <v>203302</v>
      </c>
      <c r="X24" s="7">
        <v>199912</v>
      </c>
      <c r="Y24" s="8">
        <v>1.7000000000000001E-2</v>
      </c>
      <c r="Z24" s="7">
        <v>203302</v>
      </c>
      <c r="AA24" s="7">
        <v>199912</v>
      </c>
      <c r="AB24" s="8">
        <v>1.7000000000000001E-2</v>
      </c>
      <c r="AC24" s="7">
        <v>0</v>
      </c>
      <c r="AD24" s="7">
        <v>0</v>
      </c>
      <c r="AE24" s="8">
        <v>0</v>
      </c>
      <c r="AF24" s="7">
        <v>0</v>
      </c>
      <c r="AG24" s="7">
        <v>0</v>
      </c>
      <c r="AH24" s="8">
        <v>0</v>
      </c>
    </row>
    <row r="25" spans="7:34" x14ac:dyDescent="0.25">
      <c r="G25" s="35" t="s">
        <v>32</v>
      </c>
      <c r="H25" s="31"/>
      <c r="I25" s="31"/>
      <c r="J25" s="31"/>
      <c r="K25" s="31"/>
      <c r="L25" s="31"/>
      <c r="M25" s="32"/>
      <c r="N25" s="9">
        <v>132391</v>
      </c>
      <c r="O25" s="9">
        <v>139111</v>
      </c>
      <c r="P25" s="10">
        <v>-4.8300000000000003E-2</v>
      </c>
      <c r="Q25" s="9">
        <v>30023</v>
      </c>
      <c r="R25" s="9">
        <v>37720</v>
      </c>
      <c r="S25" s="10">
        <v>-0.2041</v>
      </c>
      <c r="T25" s="16">
        <v>6694</v>
      </c>
      <c r="U25" s="16">
        <v>5076</v>
      </c>
      <c r="V25" s="10">
        <v>0.31879999999999997</v>
      </c>
      <c r="W25" s="9">
        <v>0</v>
      </c>
      <c r="X25" s="9">
        <v>0</v>
      </c>
      <c r="Y25" s="10">
        <v>0</v>
      </c>
      <c r="Z25" s="9">
        <v>0</v>
      </c>
      <c r="AA25" s="9">
        <v>0</v>
      </c>
      <c r="AB25" s="10">
        <v>0</v>
      </c>
      <c r="AC25" s="9">
        <v>0</v>
      </c>
      <c r="AD25" s="9">
        <v>0</v>
      </c>
      <c r="AE25" s="10">
        <v>0</v>
      </c>
      <c r="AF25" s="9">
        <v>95674</v>
      </c>
      <c r="AG25" s="9">
        <v>96315</v>
      </c>
      <c r="AH25" s="10">
        <v>-6.7000000000000002E-3</v>
      </c>
    </row>
    <row r="26" spans="7:34" x14ac:dyDescent="0.25">
      <c r="G26" s="34" t="s">
        <v>33</v>
      </c>
      <c r="H26" s="31"/>
      <c r="I26" s="31"/>
      <c r="J26" s="31"/>
      <c r="K26" s="31"/>
      <c r="L26" s="31"/>
      <c r="M26" s="32"/>
      <c r="N26" s="7">
        <v>107097</v>
      </c>
      <c r="O26" s="7">
        <v>125625</v>
      </c>
      <c r="P26" s="8">
        <v>-0.14749999999999999</v>
      </c>
      <c r="Q26" s="7">
        <v>107097</v>
      </c>
      <c r="R26" s="7">
        <v>125625</v>
      </c>
      <c r="S26" s="8">
        <v>-0.14749999999999999</v>
      </c>
      <c r="T26" s="15">
        <v>0</v>
      </c>
      <c r="U26" s="15">
        <v>0</v>
      </c>
      <c r="V26" s="8">
        <v>0</v>
      </c>
      <c r="W26" s="7">
        <v>0</v>
      </c>
      <c r="X26" s="7">
        <v>0</v>
      </c>
      <c r="Y26" s="8">
        <v>0</v>
      </c>
      <c r="Z26" s="7">
        <v>0</v>
      </c>
      <c r="AA26" s="7">
        <v>0</v>
      </c>
      <c r="AB26" s="8">
        <v>0</v>
      </c>
      <c r="AC26" s="7">
        <v>0</v>
      </c>
      <c r="AD26" s="7">
        <v>0</v>
      </c>
      <c r="AE26" s="8">
        <v>0</v>
      </c>
      <c r="AF26" s="7">
        <v>0</v>
      </c>
      <c r="AG26" s="7">
        <v>0</v>
      </c>
      <c r="AH26" s="8">
        <v>0</v>
      </c>
    </row>
    <row r="27" spans="7:34" x14ac:dyDescent="0.25">
      <c r="G27" s="35" t="s">
        <v>34</v>
      </c>
      <c r="H27" s="31"/>
      <c r="I27" s="31"/>
      <c r="J27" s="31"/>
      <c r="K27" s="31"/>
      <c r="L27" s="31"/>
      <c r="M27" s="32"/>
      <c r="N27" s="9">
        <v>43558</v>
      </c>
      <c r="O27" s="9">
        <v>31089</v>
      </c>
      <c r="P27" s="10">
        <v>0.40110000000000001</v>
      </c>
      <c r="Q27" s="9">
        <v>0</v>
      </c>
      <c r="R27" s="9">
        <v>0</v>
      </c>
      <c r="S27" s="10">
        <v>0</v>
      </c>
      <c r="T27" s="16">
        <v>0</v>
      </c>
      <c r="U27" s="16">
        <v>0</v>
      </c>
      <c r="V27" s="10">
        <v>0</v>
      </c>
      <c r="W27" s="9">
        <v>43558</v>
      </c>
      <c r="X27" s="9">
        <v>31089</v>
      </c>
      <c r="Y27" s="10">
        <v>0.40110000000000001</v>
      </c>
      <c r="Z27" s="9">
        <v>0</v>
      </c>
      <c r="AA27" s="9">
        <v>0</v>
      </c>
      <c r="AB27" s="10">
        <v>0</v>
      </c>
      <c r="AC27" s="9">
        <v>43558</v>
      </c>
      <c r="AD27" s="9">
        <v>31089</v>
      </c>
      <c r="AE27" s="10">
        <v>0.40110000000000001</v>
      </c>
      <c r="AF27" s="9">
        <v>0</v>
      </c>
      <c r="AG27" s="9">
        <v>0</v>
      </c>
      <c r="AH27" s="10">
        <v>0</v>
      </c>
    </row>
    <row r="28" spans="7:34" x14ac:dyDescent="0.25">
      <c r="G28" s="34" t="s">
        <v>14</v>
      </c>
      <c r="H28" s="31"/>
      <c r="I28" s="31"/>
      <c r="J28" s="31"/>
      <c r="K28" s="31"/>
      <c r="L28" s="31"/>
      <c r="M28" s="32"/>
      <c r="N28" s="7">
        <v>27633</v>
      </c>
      <c r="O28" s="7">
        <v>16743</v>
      </c>
      <c r="P28" s="8">
        <v>0.65039999999999998</v>
      </c>
      <c r="Q28" s="7">
        <v>27633</v>
      </c>
      <c r="R28" s="7">
        <v>16743</v>
      </c>
      <c r="S28" s="8">
        <v>0.65039999999999998</v>
      </c>
      <c r="T28" s="15">
        <v>0</v>
      </c>
      <c r="U28" s="15">
        <v>0</v>
      </c>
      <c r="V28" s="8">
        <v>0</v>
      </c>
      <c r="W28" s="7">
        <v>0</v>
      </c>
      <c r="X28" s="7">
        <v>0</v>
      </c>
      <c r="Y28" s="8">
        <v>0</v>
      </c>
      <c r="Z28" s="7">
        <v>0</v>
      </c>
      <c r="AA28" s="7">
        <v>0</v>
      </c>
      <c r="AB28" s="8">
        <v>0</v>
      </c>
      <c r="AC28" s="7">
        <v>0</v>
      </c>
      <c r="AD28" s="7">
        <v>0</v>
      </c>
      <c r="AE28" s="8">
        <v>0</v>
      </c>
      <c r="AF28" s="7">
        <v>0</v>
      </c>
      <c r="AG28" s="7">
        <v>0</v>
      </c>
      <c r="AH28" s="8">
        <v>0</v>
      </c>
    </row>
    <row r="29" spans="7:34" x14ac:dyDescent="0.25">
      <c r="G29" s="35" t="s">
        <v>35</v>
      </c>
      <c r="H29" s="31"/>
      <c r="I29" s="31"/>
      <c r="J29" s="31"/>
      <c r="K29" s="31"/>
      <c r="L29" s="31"/>
      <c r="M29" s="32"/>
      <c r="N29" s="9">
        <v>14510</v>
      </c>
      <c r="O29" s="9">
        <v>14335</v>
      </c>
      <c r="P29" s="10">
        <v>1.2200000000000001E-2</v>
      </c>
      <c r="Q29" s="9">
        <v>12923</v>
      </c>
      <c r="R29" s="9">
        <v>13142</v>
      </c>
      <c r="S29" s="10">
        <v>-1.67E-2</v>
      </c>
      <c r="T29" s="16">
        <v>1587</v>
      </c>
      <c r="U29" s="16">
        <v>1193</v>
      </c>
      <c r="V29" s="10">
        <v>0.33029999999999998</v>
      </c>
      <c r="W29" s="9">
        <v>0</v>
      </c>
      <c r="X29" s="9">
        <v>0</v>
      </c>
      <c r="Y29" s="10">
        <v>0</v>
      </c>
      <c r="Z29" s="9">
        <v>0</v>
      </c>
      <c r="AA29" s="9">
        <v>0</v>
      </c>
      <c r="AB29" s="10">
        <v>0</v>
      </c>
      <c r="AC29" s="9">
        <v>0</v>
      </c>
      <c r="AD29" s="9">
        <v>0</v>
      </c>
      <c r="AE29" s="10">
        <v>0</v>
      </c>
      <c r="AF29" s="9">
        <v>0</v>
      </c>
      <c r="AG29" s="9">
        <v>0</v>
      </c>
      <c r="AH29" s="10">
        <v>0</v>
      </c>
    </row>
    <row r="30" spans="7:34" x14ac:dyDescent="0.25">
      <c r="G30" s="34" t="s">
        <v>36</v>
      </c>
      <c r="H30" s="31"/>
      <c r="I30" s="31"/>
      <c r="J30" s="31"/>
      <c r="K30" s="31"/>
      <c r="L30" s="31"/>
      <c r="M30" s="32"/>
      <c r="N30" s="7">
        <v>5571</v>
      </c>
      <c r="O30" s="7">
        <v>5893</v>
      </c>
      <c r="P30" s="8">
        <v>-5.4600000000000003E-2</v>
      </c>
      <c r="Q30" s="7">
        <v>0</v>
      </c>
      <c r="R30" s="7">
        <v>0</v>
      </c>
      <c r="S30" s="8">
        <v>0</v>
      </c>
      <c r="T30" s="15">
        <v>5571</v>
      </c>
      <c r="U30" s="15">
        <v>5893</v>
      </c>
      <c r="V30" s="8">
        <v>-5.4600000000000003E-2</v>
      </c>
      <c r="W30" s="7">
        <v>0</v>
      </c>
      <c r="X30" s="7">
        <v>0</v>
      </c>
      <c r="Y30" s="8">
        <v>0</v>
      </c>
      <c r="Z30" s="7">
        <v>0</v>
      </c>
      <c r="AA30" s="7">
        <v>0</v>
      </c>
      <c r="AB30" s="8">
        <v>0</v>
      </c>
      <c r="AC30" s="7">
        <v>0</v>
      </c>
      <c r="AD30" s="7">
        <v>0</v>
      </c>
      <c r="AE30" s="8">
        <v>0</v>
      </c>
      <c r="AF30" s="7">
        <v>0</v>
      </c>
      <c r="AG30" s="7">
        <v>0</v>
      </c>
      <c r="AH30" s="8">
        <v>0</v>
      </c>
    </row>
    <row r="31" spans="7:34" x14ac:dyDescent="0.25">
      <c r="G31" s="35" t="s">
        <v>37</v>
      </c>
      <c r="H31" s="31"/>
      <c r="I31" s="31"/>
      <c r="J31" s="31"/>
      <c r="K31" s="31"/>
      <c r="L31" s="31"/>
      <c r="M31" s="32"/>
      <c r="N31" s="9">
        <v>1606</v>
      </c>
      <c r="O31" s="9">
        <v>1497</v>
      </c>
      <c r="P31" s="10">
        <v>7.2800000000000004E-2</v>
      </c>
      <c r="Q31" s="9">
        <v>0</v>
      </c>
      <c r="R31" s="9">
        <v>0</v>
      </c>
      <c r="S31" s="10">
        <v>0</v>
      </c>
      <c r="T31" s="16">
        <v>1606</v>
      </c>
      <c r="U31" s="16">
        <v>1497</v>
      </c>
      <c r="V31" s="10">
        <v>7.2800000000000004E-2</v>
      </c>
      <c r="W31" s="9">
        <v>0</v>
      </c>
      <c r="X31" s="9">
        <v>0</v>
      </c>
      <c r="Y31" s="10">
        <v>0</v>
      </c>
      <c r="Z31" s="9">
        <v>0</v>
      </c>
      <c r="AA31" s="9">
        <v>0</v>
      </c>
      <c r="AB31" s="10">
        <v>0</v>
      </c>
      <c r="AC31" s="9">
        <v>0</v>
      </c>
      <c r="AD31" s="9">
        <v>0</v>
      </c>
      <c r="AE31" s="10">
        <v>0</v>
      </c>
      <c r="AF31" s="9">
        <v>0</v>
      </c>
      <c r="AG31" s="9">
        <v>0</v>
      </c>
      <c r="AH31" s="10">
        <v>0</v>
      </c>
    </row>
    <row r="32" spans="7:34" x14ac:dyDescent="0.25">
      <c r="G32" s="34" t="s">
        <v>12</v>
      </c>
      <c r="H32" s="31"/>
      <c r="I32" s="31"/>
      <c r="J32" s="31"/>
      <c r="K32" s="31"/>
      <c r="L32" s="31"/>
      <c r="M32" s="32"/>
      <c r="N32" s="7">
        <v>761</v>
      </c>
      <c r="O32" s="7">
        <v>827</v>
      </c>
      <c r="P32" s="8">
        <v>-7.9799999999999996E-2</v>
      </c>
      <c r="Q32" s="7">
        <v>0</v>
      </c>
      <c r="R32" s="7">
        <v>0</v>
      </c>
      <c r="S32" s="8">
        <v>0</v>
      </c>
      <c r="T32" s="15">
        <v>761</v>
      </c>
      <c r="U32" s="15">
        <v>827</v>
      </c>
      <c r="V32" s="8">
        <v>-7.9799999999999996E-2</v>
      </c>
      <c r="W32" s="7">
        <v>0</v>
      </c>
      <c r="X32" s="7">
        <v>0</v>
      </c>
      <c r="Y32" s="8">
        <v>0</v>
      </c>
      <c r="Z32" s="7">
        <v>0</v>
      </c>
      <c r="AA32" s="7">
        <v>0</v>
      </c>
      <c r="AB32" s="8">
        <v>0</v>
      </c>
      <c r="AC32" s="7">
        <v>0</v>
      </c>
      <c r="AD32" s="7">
        <v>0</v>
      </c>
      <c r="AE32" s="8">
        <v>0</v>
      </c>
      <c r="AF32" s="7">
        <v>0</v>
      </c>
      <c r="AG32" s="7">
        <v>0</v>
      </c>
      <c r="AH32" s="8">
        <v>0</v>
      </c>
    </row>
    <row r="33" spans="7:34" x14ac:dyDescent="0.25">
      <c r="G33" s="35" t="s">
        <v>38</v>
      </c>
      <c r="H33" s="31"/>
      <c r="I33" s="31"/>
      <c r="J33" s="31"/>
      <c r="K33" s="31"/>
      <c r="L33" s="31"/>
      <c r="M33" s="32"/>
      <c r="N33" s="9">
        <v>586</v>
      </c>
      <c r="O33" s="9">
        <v>695</v>
      </c>
      <c r="P33" s="10">
        <v>-0.15679999999999999</v>
      </c>
      <c r="Q33" s="9">
        <v>0</v>
      </c>
      <c r="R33" s="9">
        <v>0</v>
      </c>
      <c r="S33" s="10">
        <v>0</v>
      </c>
      <c r="T33" s="16">
        <v>0</v>
      </c>
      <c r="U33" s="16">
        <v>0</v>
      </c>
      <c r="V33" s="10">
        <v>0</v>
      </c>
      <c r="W33" s="9">
        <v>586</v>
      </c>
      <c r="X33" s="9">
        <v>695</v>
      </c>
      <c r="Y33" s="10">
        <v>-0.15679999999999999</v>
      </c>
      <c r="Z33" s="9">
        <v>0</v>
      </c>
      <c r="AA33" s="9">
        <v>0</v>
      </c>
      <c r="AB33" s="10">
        <v>0</v>
      </c>
      <c r="AC33" s="9">
        <v>586</v>
      </c>
      <c r="AD33" s="9">
        <v>695</v>
      </c>
      <c r="AE33" s="10">
        <v>-0.15679999999999999</v>
      </c>
      <c r="AF33" s="9">
        <v>0</v>
      </c>
      <c r="AG33" s="9">
        <v>0</v>
      </c>
      <c r="AH33" s="10">
        <v>0</v>
      </c>
    </row>
    <row r="34" spans="7:34" x14ac:dyDescent="0.25">
      <c r="G34" s="34" t="s">
        <v>39</v>
      </c>
      <c r="H34" s="31"/>
      <c r="I34" s="31"/>
      <c r="J34" s="31"/>
      <c r="K34" s="31"/>
      <c r="L34" s="31"/>
      <c r="M34" s="32"/>
      <c r="N34" s="7">
        <v>103</v>
      </c>
      <c r="O34" s="7">
        <v>80</v>
      </c>
      <c r="P34" s="8">
        <v>0.28749999999999998</v>
      </c>
      <c r="Q34" s="7">
        <v>0</v>
      </c>
      <c r="R34" s="7">
        <v>0</v>
      </c>
      <c r="S34" s="8">
        <v>0</v>
      </c>
      <c r="T34" s="15">
        <v>103</v>
      </c>
      <c r="U34" s="15">
        <v>80</v>
      </c>
      <c r="V34" s="8">
        <v>0.28749999999999998</v>
      </c>
      <c r="W34" s="7">
        <v>0</v>
      </c>
      <c r="X34" s="7">
        <v>0</v>
      </c>
      <c r="Y34" s="8">
        <v>0</v>
      </c>
      <c r="Z34" s="7">
        <v>0</v>
      </c>
      <c r="AA34" s="7">
        <v>0</v>
      </c>
      <c r="AB34" s="8">
        <v>0</v>
      </c>
      <c r="AC34" s="7">
        <v>0</v>
      </c>
      <c r="AD34" s="7">
        <v>0</v>
      </c>
      <c r="AE34" s="8">
        <v>0</v>
      </c>
      <c r="AF34" s="7">
        <v>0</v>
      </c>
      <c r="AG34" s="7">
        <v>0</v>
      </c>
      <c r="AH34" s="8">
        <v>0</v>
      </c>
    </row>
    <row r="35" spans="7:34" x14ac:dyDescent="0.25">
      <c r="G35" s="35" t="s">
        <v>40</v>
      </c>
      <c r="H35" s="31"/>
      <c r="I35" s="31"/>
      <c r="J35" s="31"/>
      <c r="K35" s="31"/>
      <c r="L35" s="31"/>
      <c r="M35" s="32"/>
      <c r="N35" s="9">
        <v>27</v>
      </c>
      <c r="O35" s="9">
        <v>9</v>
      </c>
      <c r="P35" s="10">
        <v>2</v>
      </c>
      <c r="Q35" s="9">
        <v>0</v>
      </c>
      <c r="R35" s="9">
        <v>0</v>
      </c>
      <c r="S35" s="10">
        <v>0</v>
      </c>
      <c r="T35" s="16">
        <v>27</v>
      </c>
      <c r="U35" s="16">
        <v>9</v>
      </c>
      <c r="V35" s="10">
        <v>2</v>
      </c>
      <c r="W35" s="9">
        <v>0</v>
      </c>
      <c r="X35" s="9">
        <v>0</v>
      </c>
      <c r="Y35" s="10">
        <v>0</v>
      </c>
      <c r="Z35" s="9">
        <v>0</v>
      </c>
      <c r="AA35" s="9">
        <v>0</v>
      </c>
      <c r="AB35" s="10">
        <v>0</v>
      </c>
      <c r="AC35" s="9">
        <v>0</v>
      </c>
      <c r="AD35" s="9">
        <v>0</v>
      </c>
      <c r="AE35" s="10">
        <v>0</v>
      </c>
      <c r="AF35" s="9">
        <v>0</v>
      </c>
      <c r="AG35" s="9">
        <v>0</v>
      </c>
      <c r="AH35" s="10">
        <v>0</v>
      </c>
    </row>
    <row r="36" spans="7:34" x14ac:dyDescent="0.25">
      <c r="G36" s="34" t="s">
        <v>41</v>
      </c>
      <c r="H36" s="31"/>
      <c r="I36" s="31"/>
      <c r="J36" s="31"/>
      <c r="K36" s="31"/>
      <c r="L36" s="31"/>
      <c r="M36" s="32"/>
      <c r="N36" s="7">
        <v>11</v>
      </c>
      <c r="O36" s="7">
        <v>23</v>
      </c>
      <c r="P36" s="8">
        <v>-0.52170000000000005</v>
      </c>
      <c r="Q36" s="7">
        <v>0</v>
      </c>
      <c r="R36" s="7">
        <v>0</v>
      </c>
      <c r="S36" s="8">
        <v>0</v>
      </c>
      <c r="T36" s="15">
        <v>11</v>
      </c>
      <c r="U36" s="15">
        <v>23</v>
      </c>
      <c r="V36" s="8">
        <v>-0.52170000000000005</v>
      </c>
      <c r="W36" s="7">
        <v>0</v>
      </c>
      <c r="X36" s="7">
        <v>0</v>
      </c>
      <c r="Y36" s="8">
        <v>0</v>
      </c>
      <c r="Z36" s="7">
        <v>0</v>
      </c>
      <c r="AA36" s="7">
        <v>0</v>
      </c>
      <c r="AB36" s="8">
        <v>0</v>
      </c>
      <c r="AC36" s="7">
        <v>0</v>
      </c>
      <c r="AD36" s="7">
        <v>0</v>
      </c>
      <c r="AE36" s="8">
        <v>0</v>
      </c>
      <c r="AF36" s="7">
        <v>0</v>
      </c>
      <c r="AG36" s="7">
        <v>0</v>
      </c>
      <c r="AH36" s="8">
        <v>0</v>
      </c>
    </row>
    <row r="37" spans="7:34" x14ac:dyDescent="0.25">
      <c r="G37" s="35" t="s">
        <v>42</v>
      </c>
      <c r="H37" s="31"/>
      <c r="I37" s="31"/>
      <c r="J37" s="31"/>
      <c r="K37" s="31"/>
      <c r="L37" s="31"/>
      <c r="M37" s="32"/>
      <c r="N37" s="9">
        <v>3</v>
      </c>
      <c r="O37" s="9">
        <v>2</v>
      </c>
      <c r="P37" s="10">
        <v>0.5</v>
      </c>
      <c r="Q37" s="9">
        <v>0</v>
      </c>
      <c r="R37" s="9">
        <v>0</v>
      </c>
      <c r="S37" s="10">
        <v>0</v>
      </c>
      <c r="T37" s="16">
        <v>3</v>
      </c>
      <c r="U37" s="16">
        <v>2</v>
      </c>
      <c r="V37" s="10">
        <v>0.5</v>
      </c>
      <c r="W37" s="9">
        <v>0</v>
      </c>
      <c r="X37" s="9">
        <v>0</v>
      </c>
      <c r="Y37" s="10">
        <v>0</v>
      </c>
      <c r="Z37" s="9">
        <v>0</v>
      </c>
      <c r="AA37" s="9">
        <v>0</v>
      </c>
      <c r="AB37" s="10">
        <v>0</v>
      </c>
      <c r="AC37" s="9">
        <v>0</v>
      </c>
      <c r="AD37" s="9">
        <v>0</v>
      </c>
      <c r="AE37" s="10">
        <v>0</v>
      </c>
      <c r="AF37" s="9">
        <v>0</v>
      </c>
      <c r="AG37" s="9">
        <v>0</v>
      </c>
      <c r="AH37" s="10">
        <v>0</v>
      </c>
    </row>
    <row r="38" spans="7:34" x14ac:dyDescent="0.25">
      <c r="G38" s="34" t="s">
        <v>43</v>
      </c>
      <c r="H38" s="31"/>
      <c r="I38" s="31"/>
      <c r="J38" s="31"/>
      <c r="K38" s="31"/>
      <c r="L38" s="31"/>
      <c r="M38" s="32"/>
      <c r="N38" s="7">
        <v>2</v>
      </c>
      <c r="O38" s="7">
        <v>2</v>
      </c>
      <c r="P38" s="8">
        <v>0</v>
      </c>
      <c r="Q38" s="7">
        <v>0</v>
      </c>
      <c r="R38" s="7">
        <v>0</v>
      </c>
      <c r="S38" s="8">
        <v>0</v>
      </c>
      <c r="T38" s="15">
        <v>2</v>
      </c>
      <c r="U38" s="15">
        <v>2</v>
      </c>
      <c r="V38" s="8">
        <v>0</v>
      </c>
      <c r="W38" s="7">
        <v>0</v>
      </c>
      <c r="X38" s="7">
        <v>0</v>
      </c>
      <c r="Y38" s="8">
        <v>0</v>
      </c>
      <c r="Z38" s="7">
        <v>0</v>
      </c>
      <c r="AA38" s="7">
        <v>0</v>
      </c>
      <c r="AB38" s="8">
        <v>0</v>
      </c>
      <c r="AC38" s="7">
        <v>0</v>
      </c>
      <c r="AD38" s="7">
        <v>0</v>
      </c>
      <c r="AE38" s="8">
        <v>0</v>
      </c>
      <c r="AF38" s="7">
        <v>0</v>
      </c>
      <c r="AG38" s="7">
        <v>0</v>
      </c>
      <c r="AH38" s="8">
        <v>0</v>
      </c>
    </row>
    <row r="39" spans="7:34" x14ac:dyDescent="0.25">
      <c r="G39" s="36" t="s">
        <v>16</v>
      </c>
      <c r="H39" s="31"/>
      <c r="I39" s="31"/>
      <c r="J39" s="31"/>
      <c r="K39" s="31"/>
      <c r="L39" s="31"/>
      <c r="M39" s="32"/>
      <c r="N39" s="11">
        <v>9207882</v>
      </c>
      <c r="O39" s="11">
        <v>7947993</v>
      </c>
      <c r="P39" s="12">
        <v>0.15851662174337597</v>
      </c>
      <c r="Q39" s="11">
        <v>7015973</v>
      </c>
      <c r="R39" s="11">
        <v>6013573</v>
      </c>
      <c r="S39" s="12">
        <v>0.16668958703918618</v>
      </c>
      <c r="T39" s="11">
        <v>185828</v>
      </c>
      <c r="U39" s="17">
        <v>128818</v>
      </c>
      <c r="V39" s="12">
        <v>0.44256237482339422</v>
      </c>
      <c r="W39" s="11">
        <v>1888516</v>
      </c>
      <c r="X39" s="11">
        <v>1686464.7</v>
      </c>
      <c r="Y39" s="12">
        <v>0.11980760700179494</v>
      </c>
      <c r="Z39" s="11">
        <v>1743425</v>
      </c>
      <c r="AA39" s="11">
        <v>1574616.7</v>
      </c>
      <c r="AB39" s="12">
        <v>0.10720596320361647</v>
      </c>
      <c r="AC39" s="11">
        <v>145091</v>
      </c>
      <c r="AD39" s="11">
        <v>111848</v>
      </c>
      <c r="AE39" s="12">
        <v>0.2972158643873829</v>
      </c>
      <c r="AF39" s="11">
        <v>117565</v>
      </c>
      <c r="AG39" s="11">
        <v>119137.3</v>
      </c>
      <c r="AH39" s="12">
        <v>-1.319737815109122E-2</v>
      </c>
    </row>
    <row r="40" spans="7:34" ht="21.75" customHeight="1" x14ac:dyDescent="0.25"/>
    <row r="41" spans="7:34" x14ac:dyDescent="0.25">
      <c r="N41" s="20">
        <f>N39+'Financiación de automoción'!P33</f>
        <v>10001001</v>
      </c>
    </row>
  </sheetData>
  <mergeCells count="40">
    <mergeCell ref="G35:M35"/>
    <mergeCell ref="G36:M36"/>
    <mergeCell ref="G37:M37"/>
    <mergeCell ref="G38:M38"/>
    <mergeCell ref="G39:M39"/>
    <mergeCell ref="G30:M30"/>
    <mergeCell ref="G31:M31"/>
    <mergeCell ref="G32:M32"/>
    <mergeCell ref="G33:M33"/>
    <mergeCell ref="G34:M34"/>
    <mergeCell ref="G25:M25"/>
    <mergeCell ref="G26:M26"/>
    <mergeCell ref="G27:M27"/>
    <mergeCell ref="G28:M28"/>
    <mergeCell ref="G29:M29"/>
    <mergeCell ref="G20:M20"/>
    <mergeCell ref="G21:M21"/>
    <mergeCell ref="G22:M22"/>
    <mergeCell ref="G23:M23"/>
    <mergeCell ref="G24:M24"/>
    <mergeCell ref="G15:M15"/>
    <mergeCell ref="G16:M16"/>
    <mergeCell ref="G17:M17"/>
    <mergeCell ref="G18:M18"/>
    <mergeCell ref="G19:M19"/>
    <mergeCell ref="Z12:AB12"/>
    <mergeCell ref="AC12:AE12"/>
    <mergeCell ref="AF12:AH12"/>
    <mergeCell ref="G13:M13"/>
    <mergeCell ref="G14:M14"/>
    <mergeCell ref="G12:M12"/>
    <mergeCell ref="N12:P12"/>
    <mergeCell ref="Q12:S12"/>
    <mergeCell ref="T12:V12"/>
    <mergeCell ref="W12:Y12"/>
    <mergeCell ref="C2:D6"/>
    <mergeCell ref="F4:H4"/>
    <mergeCell ref="J4:K4"/>
    <mergeCell ref="D8:L8"/>
    <mergeCell ref="H10:J10"/>
  </mergeCells>
  <pageMargins left="0.78740157480314998" right="0.78740157480314998" top="0.78740157480314998" bottom="0.78740157480314998" header="0.78740157480314998" footer="0.78740157480314998"/>
  <pageSetup paperSize="9" orientation="portrait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V18"/>
  <sheetViews>
    <sheetView showGridLines="0" workbookViewId="0"/>
  </sheetViews>
  <sheetFormatPr baseColWidth="10" defaultRowHeight="15" x14ac:dyDescent="0.25"/>
  <cols>
    <col min="1" max="1" width="1.85546875" customWidth="1"/>
    <col min="2" max="2" width="2.28515625" customWidth="1"/>
    <col min="3" max="3" width="0.140625" customWidth="1"/>
    <col min="4" max="4" width="10.85546875" customWidth="1"/>
    <col min="5" max="5" width="3.28515625" customWidth="1"/>
    <col min="6" max="6" width="5.5703125" customWidth="1"/>
    <col min="7" max="7" width="2" customWidth="1"/>
    <col min="8" max="8" width="3.85546875" customWidth="1"/>
    <col min="9" max="9" width="1.85546875" customWidth="1"/>
    <col min="10" max="10" width="11.42578125" customWidth="1"/>
    <col min="11" max="11" width="18.7109375" customWidth="1"/>
    <col min="12" max="12" width="4.85546875" customWidth="1"/>
    <col min="13" max="13" width="11.28515625" customWidth="1"/>
    <col min="14" max="15" width="15.7109375" customWidth="1"/>
    <col min="16" max="16" width="13.5703125" customWidth="1"/>
    <col min="17" max="18" width="15.7109375" customWidth="1"/>
    <col min="19" max="19" width="13.42578125" customWidth="1"/>
    <col min="20" max="21" width="15.7109375" customWidth="1"/>
    <col min="22" max="22" width="13.42578125" customWidth="1"/>
    <col min="23" max="23" width="0" hidden="1" customWidth="1"/>
    <col min="24" max="24" width="31" customWidth="1"/>
    <col min="25" max="25" width="255" customWidth="1"/>
  </cols>
  <sheetData>
    <row r="1" spans="3:22" ht="12.2" customHeight="1" x14ac:dyDescent="0.25"/>
    <row r="2" spans="3:22" ht="16.350000000000001" customHeight="1" x14ac:dyDescent="0.25">
      <c r="C2" s="21"/>
      <c r="D2" s="21"/>
    </row>
    <row r="3" spans="3:22" ht="2.1" customHeight="1" x14ac:dyDescent="0.25">
      <c r="C3" s="21"/>
      <c r="D3" s="21"/>
      <c r="F3" s="13"/>
      <c r="G3" s="1"/>
      <c r="H3" s="1"/>
      <c r="I3" s="1"/>
      <c r="J3" s="1"/>
      <c r="K3" s="2"/>
    </row>
    <row r="4" spans="3:22" ht="15.6" customHeight="1" x14ac:dyDescent="0.25">
      <c r="C4" s="21"/>
      <c r="D4" s="21"/>
      <c r="F4" s="37" t="s">
        <v>0</v>
      </c>
      <c r="G4" s="29"/>
      <c r="H4" s="29"/>
      <c r="I4" s="4"/>
      <c r="J4" s="38" t="s">
        <v>1</v>
      </c>
      <c r="K4" s="39"/>
    </row>
    <row r="5" spans="3:22" ht="0" hidden="1" customHeight="1" x14ac:dyDescent="0.25">
      <c r="C5" s="21"/>
      <c r="D5" s="21"/>
    </row>
    <row r="6" spans="3:22" ht="12.6" customHeight="1" x14ac:dyDescent="0.25">
      <c r="C6" s="21"/>
      <c r="D6" s="21"/>
    </row>
    <row r="7" spans="3:22" ht="18.95" customHeight="1" x14ac:dyDescent="0.25"/>
    <row r="8" spans="3:22" ht="21.75" customHeight="1" x14ac:dyDescent="0.25">
      <c r="D8" s="26" t="s">
        <v>44</v>
      </c>
      <c r="E8" s="21"/>
      <c r="F8" s="21"/>
      <c r="G8" s="21"/>
      <c r="H8" s="21"/>
      <c r="I8" s="21"/>
      <c r="J8" s="21"/>
      <c r="K8" s="21"/>
      <c r="L8" s="21"/>
    </row>
    <row r="9" spans="3:22" ht="5.65" customHeight="1" x14ac:dyDescent="0.25"/>
    <row r="10" spans="3:22" ht="15" customHeight="1" x14ac:dyDescent="0.25">
      <c r="H10" s="27" t="s">
        <v>3</v>
      </c>
      <c r="I10" s="21"/>
      <c r="J10" s="21"/>
    </row>
    <row r="11" spans="3:22" ht="6.4" customHeight="1" x14ac:dyDescent="0.25"/>
    <row r="12" spans="3:22" ht="17.100000000000001" customHeight="1" x14ac:dyDescent="0.25">
      <c r="G12" s="28" t="s">
        <v>4</v>
      </c>
      <c r="H12" s="29"/>
      <c r="I12" s="29"/>
      <c r="J12" s="29"/>
      <c r="K12" s="29"/>
      <c r="L12" s="29"/>
      <c r="M12" s="29"/>
      <c r="N12" s="40" t="s">
        <v>45</v>
      </c>
      <c r="O12" s="31"/>
      <c r="P12" s="32"/>
      <c r="Q12" s="40" t="s">
        <v>46</v>
      </c>
      <c r="R12" s="31"/>
      <c r="S12" s="32"/>
      <c r="T12" s="30" t="s">
        <v>47</v>
      </c>
      <c r="U12" s="31"/>
      <c r="V12" s="32"/>
    </row>
    <row r="13" spans="3:22" x14ac:dyDescent="0.25">
      <c r="G13" s="33" t="s">
        <v>6</v>
      </c>
      <c r="H13" s="31"/>
      <c r="I13" s="31"/>
      <c r="J13" s="31"/>
      <c r="K13" s="31"/>
      <c r="L13" s="31"/>
      <c r="M13" s="32"/>
      <c r="N13" s="6" t="s">
        <v>7</v>
      </c>
      <c r="O13" s="6" t="s">
        <v>8</v>
      </c>
      <c r="P13" s="6" t="s">
        <v>9</v>
      </c>
      <c r="Q13" s="6" t="s">
        <v>7</v>
      </c>
      <c r="R13" s="6" t="s">
        <v>8</v>
      </c>
      <c r="S13" s="6" t="s">
        <v>9</v>
      </c>
      <c r="T13" s="6" t="s">
        <v>7</v>
      </c>
      <c r="U13" s="6" t="s">
        <v>8</v>
      </c>
      <c r="V13" s="6" t="s">
        <v>9</v>
      </c>
    </row>
    <row r="14" spans="3:22" x14ac:dyDescent="0.25">
      <c r="G14" s="34" t="s">
        <v>13</v>
      </c>
      <c r="H14" s="31"/>
      <c r="I14" s="31"/>
      <c r="J14" s="31"/>
      <c r="K14" s="31"/>
      <c r="L14" s="31"/>
      <c r="M14" s="32"/>
      <c r="N14" s="7">
        <v>481476</v>
      </c>
      <c r="O14" s="7">
        <v>479482</v>
      </c>
      <c r="P14" s="8">
        <v>4.1999999999999997E-3</v>
      </c>
      <c r="Q14" s="7">
        <v>0</v>
      </c>
      <c r="R14" s="7">
        <v>0</v>
      </c>
      <c r="S14" s="8">
        <v>0</v>
      </c>
      <c r="T14" s="7">
        <v>481476</v>
      </c>
      <c r="U14" s="7">
        <v>479482</v>
      </c>
      <c r="V14" s="8">
        <v>4.1999999999999997E-3</v>
      </c>
    </row>
    <row r="15" spans="3:22" x14ac:dyDescent="0.25">
      <c r="G15" s="35" t="s">
        <v>48</v>
      </c>
      <c r="H15" s="31"/>
      <c r="I15" s="31"/>
      <c r="J15" s="31"/>
      <c r="K15" s="31"/>
      <c r="L15" s="31"/>
      <c r="M15" s="32"/>
      <c r="N15" s="9">
        <v>453</v>
      </c>
      <c r="O15" s="9">
        <v>479</v>
      </c>
      <c r="P15" s="10">
        <v>-5.4300000000000001E-2</v>
      </c>
      <c r="Q15" s="9">
        <v>0</v>
      </c>
      <c r="R15" s="9">
        <v>0</v>
      </c>
      <c r="S15" s="10">
        <v>0</v>
      </c>
      <c r="T15" s="9">
        <v>453</v>
      </c>
      <c r="U15" s="9">
        <v>479</v>
      </c>
      <c r="V15" s="10">
        <v>-5.4300000000000001E-2</v>
      </c>
    </row>
    <row r="16" spans="3:22" x14ac:dyDescent="0.25">
      <c r="G16" s="34" t="s">
        <v>49</v>
      </c>
      <c r="H16" s="31"/>
      <c r="I16" s="31"/>
      <c r="J16" s="31"/>
      <c r="K16" s="31"/>
      <c r="L16" s="31"/>
      <c r="M16" s="32"/>
      <c r="N16" s="7">
        <v>0</v>
      </c>
      <c r="O16" s="7">
        <v>103</v>
      </c>
      <c r="P16" s="8">
        <v>-1</v>
      </c>
      <c r="Q16" s="7">
        <v>0</v>
      </c>
      <c r="R16" s="7">
        <v>0</v>
      </c>
      <c r="S16" s="8">
        <v>0</v>
      </c>
      <c r="T16" s="7">
        <v>0</v>
      </c>
      <c r="U16" s="7">
        <v>103</v>
      </c>
      <c r="V16" s="8">
        <v>-1</v>
      </c>
    </row>
    <row r="17" spans="7:22" x14ac:dyDescent="0.25">
      <c r="G17" s="36" t="s">
        <v>16</v>
      </c>
      <c r="H17" s="31"/>
      <c r="I17" s="31"/>
      <c r="J17" s="31"/>
      <c r="K17" s="31"/>
      <c r="L17" s="31"/>
      <c r="M17" s="32"/>
      <c r="N17" s="11">
        <v>481929</v>
      </c>
      <c r="O17" s="11">
        <v>480064</v>
      </c>
      <c r="P17" s="12">
        <v>3.8848986801759766E-3</v>
      </c>
      <c r="Q17" s="11">
        <v>0</v>
      </c>
      <c r="R17" s="11">
        <v>0</v>
      </c>
      <c r="S17" s="12">
        <v>0</v>
      </c>
      <c r="T17" s="18">
        <v>481929</v>
      </c>
      <c r="U17" s="18">
        <v>480064</v>
      </c>
      <c r="V17" s="19">
        <v>3.8848986801759766E-3</v>
      </c>
    </row>
    <row r="18" spans="7:22" ht="9" customHeight="1" x14ac:dyDescent="0.25"/>
  </sheetData>
  <mergeCells count="14">
    <mergeCell ref="G14:M14"/>
    <mergeCell ref="G15:M15"/>
    <mergeCell ref="G16:M16"/>
    <mergeCell ref="G17:M17"/>
    <mergeCell ref="G12:M12"/>
    <mergeCell ref="N12:P12"/>
    <mergeCell ref="Q12:S12"/>
    <mergeCell ref="T12:V12"/>
    <mergeCell ref="G13:M13"/>
    <mergeCell ref="C2:D6"/>
    <mergeCell ref="F4:H4"/>
    <mergeCell ref="J4:K4"/>
    <mergeCell ref="D8:L8"/>
    <mergeCell ref="H10:J10"/>
  </mergeCells>
  <pageMargins left="0.78740157480314998" right="0.78740157480314998" top="0.78740157480314998" bottom="0.78740157480314998" header="0.78740157480314998" footer="0.78740157480314998"/>
  <pageSetup paperSize="9" orientation="portrait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AS36"/>
  <sheetViews>
    <sheetView showGridLines="0" workbookViewId="0">
      <selection activeCell="Q44" sqref="Q44"/>
    </sheetView>
  </sheetViews>
  <sheetFormatPr baseColWidth="10" defaultRowHeight="15" x14ac:dyDescent="0.25"/>
  <cols>
    <col min="1" max="1" width="1.28515625" customWidth="1"/>
    <col min="2" max="2" width="3.85546875" customWidth="1"/>
    <col min="3" max="3" width="0.140625" customWidth="1"/>
    <col min="4" max="4" width="10.85546875" customWidth="1"/>
    <col min="5" max="5" width="3.140625" customWidth="1"/>
    <col min="6" max="6" width="4.7109375" customWidth="1"/>
    <col min="7" max="7" width="2.140625" customWidth="1"/>
    <col min="8" max="8" width="4.5703125" customWidth="1"/>
    <col min="9" max="9" width="1.85546875" customWidth="1"/>
    <col min="10" max="10" width="10.7109375" customWidth="1"/>
    <col min="11" max="11" width="19.42578125" customWidth="1"/>
    <col min="12" max="12" width="15.28515625" customWidth="1"/>
    <col min="13" max="14" width="15.7109375" customWidth="1"/>
    <col min="15" max="15" width="13.5703125" customWidth="1"/>
    <col min="16" max="17" width="15.7109375" customWidth="1"/>
    <col min="18" max="18" width="13.42578125" customWidth="1"/>
    <col min="19" max="20" width="15.7109375" customWidth="1"/>
    <col min="21" max="21" width="13.42578125" customWidth="1"/>
    <col min="22" max="23" width="15.7109375" customWidth="1"/>
    <col min="24" max="24" width="13.42578125" customWidth="1"/>
    <col min="25" max="26" width="15.7109375" customWidth="1"/>
    <col min="27" max="27" width="13.42578125" customWidth="1"/>
    <col min="28" max="29" width="15.7109375" customWidth="1"/>
    <col min="30" max="30" width="13.42578125" customWidth="1"/>
    <col min="31" max="32" width="15.7109375" customWidth="1"/>
    <col min="33" max="33" width="13.42578125" customWidth="1"/>
    <col min="34" max="35" width="15.7109375" customWidth="1"/>
    <col min="36" max="36" width="13.42578125" customWidth="1"/>
    <col min="37" max="38" width="15.7109375" customWidth="1"/>
    <col min="39" max="39" width="13.42578125" customWidth="1"/>
    <col min="40" max="41" width="15.7109375" customWidth="1"/>
    <col min="42" max="42" width="13.42578125" customWidth="1"/>
    <col min="43" max="44" width="15.7109375" customWidth="1"/>
    <col min="45" max="45" width="13.42578125" customWidth="1"/>
    <col min="46" max="46" width="0" hidden="1" customWidth="1"/>
    <col min="47" max="47" width="27" customWidth="1"/>
    <col min="48" max="48" width="30.42578125" customWidth="1"/>
  </cols>
  <sheetData>
    <row r="1" spans="3:45" ht="9.9499999999999993" customHeight="1" x14ac:dyDescent="0.25"/>
    <row r="2" spans="3:45" ht="16.350000000000001" customHeight="1" x14ac:dyDescent="0.25">
      <c r="C2" s="21"/>
      <c r="D2" s="21"/>
    </row>
    <row r="3" spans="3:45" ht="2.1" customHeight="1" x14ac:dyDescent="0.25">
      <c r="C3" s="21"/>
      <c r="D3" s="21"/>
      <c r="F3" s="13"/>
      <c r="G3" s="1"/>
      <c r="H3" s="1"/>
      <c r="I3" s="1"/>
      <c r="J3" s="1"/>
      <c r="K3" s="2"/>
    </row>
    <row r="4" spans="3:45" ht="15.6" customHeight="1" x14ac:dyDescent="0.25">
      <c r="C4" s="21"/>
      <c r="D4" s="21"/>
      <c r="F4" s="37" t="s">
        <v>0</v>
      </c>
      <c r="G4" s="29"/>
      <c r="H4" s="29"/>
      <c r="I4" s="4"/>
      <c r="J4" s="38" t="s">
        <v>1</v>
      </c>
      <c r="K4" s="39"/>
    </row>
    <row r="5" spans="3:45" ht="0" hidden="1" customHeight="1" x14ac:dyDescent="0.25">
      <c r="C5" s="21"/>
      <c r="D5" s="21"/>
    </row>
    <row r="6" spans="3:45" ht="12.4" customHeight="1" x14ac:dyDescent="0.25">
      <c r="C6" s="21"/>
      <c r="D6" s="21"/>
    </row>
    <row r="7" spans="3:45" ht="18.399999999999999" customHeight="1" x14ac:dyDescent="0.25"/>
    <row r="8" spans="3:45" ht="21.75" customHeight="1" x14ac:dyDescent="0.25">
      <c r="D8" s="26" t="s">
        <v>50</v>
      </c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3:45" ht="7.9" customHeight="1" x14ac:dyDescent="0.25"/>
    <row r="10" spans="3:45" ht="15" customHeight="1" x14ac:dyDescent="0.25">
      <c r="H10" s="27" t="s">
        <v>3</v>
      </c>
      <c r="I10" s="21"/>
      <c r="J10" s="21"/>
    </row>
    <row r="11" spans="3:45" ht="4.9000000000000004" customHeight="1" x14ac:dyDescent="0.25"/>
    <row r="12" spans="3:45" ht="17.100000000000001" customHeight="1" x14ac:dyDescent="0.25">
      <c r="G12" s="28" t="s">
        <v>4</v>
      </c>
      <c r="H12" s="29"/>
      <c r="I12" s="29"/>
      <c r="J12" s="29"/>
      <c r="K12" s="29"/>
      <c r="L12" s="29"/>
      <c r="M12" s="40" t="s">
        <v>51</v>
      </c>
      <c r="N12" s="31"/>
      <c r="O12" s="32"/>
      <c r="P12" s="40" t="s">
        <v>52</v>
      </c>
      <c r="Q12" s="31"/>
      <c r="R12" s="32"/>
      <c r="S12" s="40" t="s">
        <v>53</v>
      </c>
      <c r="T12" s="31"/>
      <c r="U12" s="32"/>
      <c r="V12" s="40" t="s">
        <v>54</v>
      </c>
      <c r="W12" s="31"/>
      <c r="X12" s="32"/>
      <c r="Y12" s="40" t="s">
        <v>55</v>
      </c>
      <c r="Z12" s="31"/>
      <c r="AA12" s="32"/>
      <c r="AB12" s="40" t="s">
        <v>56</v>
      </c>
      <c r="AC12" s="31"/>
      <c r="AD12" s="32"/>
      <c r="AE12" s="40" t="s">
        <v>57</v>
      </c>
      <c r="AF12" s="31"/>
      <c r="AG12" s="32"/>
      <c r="AH12" s="40" t="s">
        <v>58</v>
      </c>
      <c r="AI12" s="31"/>
      <c r="AJ12" s="32"/>
      <c r="AK12" s="40" t="s">
        <v>59</v>
      </c>
      <c r="AL12" s="31"/>
      <c r="AM12" s="32"/>
      <c r="AN12" s="40" t="s">
        <v>60</v>
      </c>
      <c r="AO12" s="31"/>
      <c r="AP12" s="32"/>
      <c r="AQ12" s="40" t="s">
        <v>61</v>
      </c>
      <c r="AR12" s="31"/>
      <c r="AS12" s="32"/>
    </row>
    <row r="13" spans="3:45" x14ac:dyDescent="0.25">
      <c r="G13" s="33" t="s">
        <v>6</v>
      </c>
      <c r="H13" s="31"/>
      <c r="I13" s="31"/>
      <c r="J13" s="31"/>
      <c r="K13" s="31"/>
      <c r="L13" s="32"/>
      <c r="M13" s="6" t="s">
        <v>7</v>
      </c>
      <c r="N13" s="6" t="s">
        <v>8</v>
      </c>
      <c r="O13" s="6" t="s">
        <v>9</v>
      </c>
      <c r="P13" s="6" t="s">
        <v>7</v>
      </c>
      <c r="Q13" s="6" t="s">
        <v>8</v>
      </c>
      <c r="R13" s="6" t="s">
        <v>9</v>
      </c>
      <c r="S13" s="6" t="s">
        <v>7</v>
      </c>
      <c r="T13" s="6" t="s">
        <v>8</v>
      </c>
      <c r="U13" s="6" t="s">
        <v>9</v>
      </c>
      <c r="V13" s="6" t="s">
        <v>7</v>
      </c>
      <c r="W13" s="6" t="s">
        <v>8</v>
      </c>
      <c r="X13" s="6" t="s">
        <v>9</v>
      </c>
      <c r="Y13" s="6" t="s">
        <v>7</v>
      </c>
      <c r="Z13" s="6" t="s">
        <v>8</v>
      </c>
      <c r="AA13" s="6" t="s">
        <v>9</v>
      </c>
      <c r="AB13" s="6" t="s">
        <v>7</v>
      </c>
      <c r="AC13" s="6" t="s">
        <v>8</v>
      </c>
      <c r="AD13" s="6" t="s">
        <v>9</v>
      </c>
      <c r="AE13" s="6" t="s">
        <v>7</v>
      </c>
      <c r="AF13" s="6" t="s">
        <v>8</v>
      </c>
      <c r="AG13" s="6" t="s">
        <v>9</v>
      </c>
      <c r="AH13" s="6" t="s">
        <v>7</v>
      </c>
      <c r="AI13" s="6" t="s">
        <v>8</v>
      </c>
      <c r="AJ13" s="6" t="s">
        <v>9</v>
      </c>
      <c r="AK13" s="6" t="s">
        <v>7</v>
      </c>
      <c r="AL13" s="6" t="s">
        <v>8</v>
      </c>
      <c r="AM13" s="6" t="s">
        <v>9</v>
      </c>
      <c r="AN13" s="6" t="s">
        <v>7</v>
      </c>
      <c r="AO13" s="6" t="s">
        <v>8</v>
      </c>
      <c r="AP13" s="6" t="s">
        <v>9</v>
      </c>
      <c r="AQ13" s="6" t="s">
        <v>7</v>
      </c>
      <c r="AR13" s="6" t="s">
        <v>8</v>
      </c>
      <c r="AS13" s="6" t="s">
        <v>9</v>
      </c>
    </row>
    <row r="14" spans="3:45" x14ac:dyDescent="0.25">
      <c r="G14" s="34" t="s">
        <v>15</v>
      </c>
      <c r="H14" s="31"/>
      <c r="I14" s="31"/>
      <c r="J14" s="31"/>
      <c r="K14" s="31"/>
      <c r="L14" s="32"/>
      <c r="M14" s="7">
        <v>149197</v>
      </c>
      <c r="N14" s="7">
        <v>134080</v>
      </c>
      <c r="O14" s="8">
        <v>0.11269999999999999</v>
      </c>
      <c r="P14" s="7">
        <v>145811</v>
      </c>
      <c r="Q14" s="7">
        <v>130429</v>
      </c>
      <c r="R14" s="8">
        <v>0.1179</v>
      </c>
      <c r="S14" s="7">
        <v>0</v>
      </c>
      <c r="T14" s="7">
        <v>0</v>
      </c>
      <c r="U14" s="8">
        <v>0</v>
      </c>
      <c r="V14" s="7">
        <v>110885</v>
      </c>
      <c r="W14" s="7">
        <v>99138</v>
      </c>
      <c r="X14" s="8">
        <v>0.11849999999999999</v>
      </c>
      <c r="Y14" s="7">
        <v>104452</v>
      </c>
      <c r="Z14" s="7">
        <v>91276.36</v>
      </c>
      <c r="AA14" s="8">
        <v>0.14430000000000001</v>
      </c>
      <c r="AB14" s="7">
        <v>6433</v>
      </c>
      <c r="AC14" s="7">
        <v>7861.64</v>
      </c>
      <c r="AD14" s="8">
        <v>-0.1817</v>
      </c>
      <c r="AE14" s="7">
        <v>34926</v>
      </c>
      <c r="AF14" s="7">
        <v>31291</v>
      </c>
      <c r="AG14" s="8">
        <v>0.1162</v>
      </c>
      <c r="AH14" s="7">
        <v>32004</v>
      </c>
      <c r="AI14" s="7">
        <v>28268.29</v>
      </c>
      <c r="AJ14" s="8">
        <v>0.13220000000000001</v>
      </c>
      <c r="AK14" s="7">
        <v>2922</v>
      </c>
      <c r="AL14" s="7">
        <v>3022.71</v>
      </c>
      <c r="AM14" s="8">
        <v>-3.3300000000000003E-2</v>
      </c>
      <c r="AN14" s="7">
        <v>0</v>
      </c>
      <c r="AO14" s="7">
        <v>0</v>
      </c>
      <c r="AP14" s="8">
        <v>0</v>
      </c>
      <c r="AQ14" s="7">
        <v>3386</v>
      </c>
      <c r="AR14" s="7">
        <v>3651</v>
      </c>
      <c r="AS14" s="8">
        <v>-7.2599999999999998E-2</v>
      </c>
    </row>
    <row r="15" spans="3:45" x14ac:dyDescent="0.25">
      <c r="G15" s="35" t="s">
        <v>38</v>
      </c>
      <c r="H15" s="31"/>
      <c r="I15" s="31"/>
      <c r="J15" s="31"/>
      <c r="K15" s="31"/>
      <c r="L15" s="32"/>
      <c r="M15" s="9">
        <v>145907</v>
      </c>
      <c r="N15" s="9">
        <v>132357</v>
      </c>
      <c r="O15" s="10">
        <v>0.1024</v>
      </c>
      <c r="P15" s="9">
        <v>123091</v>
      </c>
      <c r="Q15" s="9">
        <v>115378</v>
      </c>
      <c r="R15" s="10">
        <v>6.6799999999999998E-2</v>
      </c>
      <c r="S15" s="9">
        <v>0</v>
      </c>
      <c r="T15" s="9">
        <v>0</v>
      </c>
      <c r="U15" s="10">
        <v>0</v>
      </c>
      <c r="V15" s="9">
        <v>103701</v>
      </c>
      <c r="W15" s="9">
        <v>98165</v>
      </c>
      <c r="X15" s="10">
        <v>5.6399999999999999E-2</v>
      </c>
      <c r="Y15" s="9">
        <v>85535</v>
      </c>
      <c r="Z15" s="9">
        <v>82656</v>
      </c>
      <c r="AA15" s="10">
        <v>3.4799999999999998E-2</v>
      </c>
      <c r="AB15" s="9">
        <v>18166</v>
      </c>
      <c r="AC15" s="9">
        <v>15509</v>
      </c>
      <c r="AD15" s="10">
        <v>0.17130000000000001</v>
      </c>
      <c r="AE15" s="9">
        <v>19390</v>
      </c>
      <c r="AF15" s="9">
        <v>17213</v>
      </c>
      <c r="AG15" s="10">
        <v>0.1265</v>
      </c>
      <c r="AH15" s="9">
        <v>19390</v>
      </c>
      <c r="AI15" s="9">
        <v>17213</v>
      </c>
      <c r="AJ15" s="10">
        <v>0.1265</v>
      </c>
      <c r="AK15" s="9">
        <v>0</v>
      </c>
      <c r="AL15" s="9">
        <v>0</v>
      </c>
      <c r="AM15" s="10">
        <v>0</v>
      </c>
      <c r="AN15" s="9">
        <v>0</v>
      </c>
      <c r="AO15" s="9">
        <v>0</v>
      </c>
      <c r="AP15" s="10">
        <v>0</v>
      </c>
      <c r="AQ15" s="9">
        <v>22816</v>
      </c>
      <c r="AR15" s="9">
        <v>16979</v>
      </c>
      <c r="AS15" s="10">
        <v>0.34379999999999999</v>
      </c>
    </row>
    <row r="16" spans="3:45" x14ac:dyDescent="0.25">
      <c r="G16" s="34" t="s">
        <v>62</v>
      </c>
      <c r="H16" s="31"/>
      <c r="I16" s="31"/>
      <c r="J16" s="31"/>
      <c r="K16" s="31"/>
      <c r="L16" s="32"/>
      <c r="M16" s="7">
        <v>118498</v>
      </c>
      <c r="N16" s="7">
        <v>103097</v>
      </c>
      <c r="O16" s="8">
        <v>0.14940000000000001</v>
      </c>
      <c r="P16" s="7">
        <v>114742</v>
      </c>
      <c r="Q16" s="7">
        <v>100139</v>
      </c>
      <c r="R16" s="8">
        <v>0.14580000000000001</v>
      </c>
      <c r="S16" s="7">
        <v>114</v>
      </c>
      <c r="T16" s="7">
        <v>112</v>
      </c>
      <c r="U16" s="8">
        <v>1.7899999999999999E-2</v>
      </c>
      <c r="V16" s="7">
        <v>99271</v>
      </c>
      <c r="W16" s="7">
        <v>88505</v>
      </c>
      <c r="X16" s="8">
        <v>0.1216</v>
      </c>
      <c r="Y16" s="7">
        <v>84145</v>
      </c>
      <c r="Z16" s="7">
        <v>78862</v>
      </c>
      <c r="AA16" s="8">
        <v>6.7000000000000004E-2</v>
      </c>
      <c r="AB16" s="7">
        <v>15126</v>
      </c>
      <c r="AC16" s="7">
        <v>9643</v>
      </c>
      <c r="AD16" s="8">
        <v>0.56859999999999999</v>
      </c>
      <c r="AE16" s="7">
        <v>15357</v>
      </c>
      <c r="AF16" s="7">
        <v>11522</v>
      </c>
      <c r="AG16" s="8">
        <v>0.33279999999999998</v>
      </c>
      <c r="AH16" s="7">
        <v>14452</v>
      </c>
      <c r="AI16" s="7">
        <v>10922</v>
      </c>
      <c r="AJ16" s="8">
        <v>0.32319999999999999</v>
      </c>
      <c r="AK16" s="7">
        <v>905</v>
      </c>
      <c r="AL16" s="7">
        <v>600</v>
      </c>
      <c r="AM16" s="8">
        <v>0.50829999999999997</v>
      </c>
      <c r="AN16" s="7">
        <v>0</v>
      </c>
      <c r="AO16" s="7">
        <v>0</v>
      </c>
      <c r="AP16" s="8">
        <v>0</v>
      </c>
      <c r="AQ16" s="7">
        <v>3756</v>
      </c>
      <c r="AR16" s="7">
        <v>2958</v>
      </c>
      <c r="AS16" s="8">
        <v>0.26979999999999998</v>
      </c>
    </row>
    <row r="17" spans="7:45" x14ac:dyDescent="0.25">
      <c r="G17" s="35" t="s">
        <v>63</v>
      </c>
      <c r="H17" s="31"/>
      <c r="I17" s="31"/>
      <c r="J17" s="31"/>
      <c r="K17" s="31"/>
      <c r="L17" s="32"/>
      <c r="M17" s="9">
        <v>93132</v>
      </c>
      <c r="N17" s="9">
        <v>78973</v>
      </c>
      <c r="O17" s="10">
        <v>0.17929999999999999</v>
      </c>
      <c r="P17" s="9">
        <v>83792</v>
      </c>
      <c r="Q17" s="9">
        <v>72077</v>
      </c>
      <c r="R17" s="10">
        <v>0.16250000000000001</v>
      </c>
      <c r="S17" s="9">
        <v>0</v>
      </c>
      <c r="T17" s="9">
        <v>0</v>
      </c>
      <c r="U17" s="10">
        <v>0</v>
      </c>
      <c r="V17" s="9">
        <v>72652</v>
      </c>
      <c r="W17" s="9">
        <v>61632</v>
      </c>
      <c r="X17" s="10">
        <v>0.17879999999999999</v>
      </c>
      <c r="Y17" s="9">
        <v>52215</v>
      </c>
      <c r="Z17" s="9">
        <v>53032</v>
      </c>
      <c r="AA17" s="10">
        <v>-1.54E-2</v>
      </c>
      <c r="AB17" s="9">
        <v>20437</v>
      </c>
      <c r="AC17" s="9">
        <v>8600</v>
      </c>
      <c r="AD17" s="10">
        <v>1.3764000000000001</v>
      </c>
      <c r="AE17" s="9">
        <v>11140</v>
      </c>
      <c r="AF17" s="9">
        <v>10445</v>
      </c>
      <c r="AG17" s="10">
        <v>6.6500000000000004E-2</v>
      </c>
      <c r="AH17" s="9">
        <v>10538</v>
      </c>
      <c r="AI17" s="9">
        <v>9998</v>
      </c>
      <c r="AJ17" s="10">
        <v>5.3999999999999999E-2</v>
      </c>
      <c r="AK17" s="9">
        <v>602</v>
      </c>
      <c r="AL17" s="9">
        <v>447</v>
      </c>
      <c r="AM17" s="10">
        <v>0.3468</v>
      </c>
      <c r="AN17" s="9">
        <v>0</v>
      </c>
      <c r="AO17" s="9">
        <v>0</v>
      </c>
      <c r="AP17" s="10">
        <v>0</v>
      </c>
      <c r="AQ17" s="9">
        <v>9340</v>
      </c>
      <c r="AR17" s="9">
        <v>6896</v>
      </c>
      <c r="AS17" s="10">
        <v>0.35439999999999999</v>
      </c>
    </row>
    <row r="18" spans="7:45" x14ac:dyDescent="0.25">
      <c r="G18" s="34" t="s">
        <v>11</v>
      </c>
      <c r="H18" s="31"/>
      <c r="I18" s="31"/>
      <c r="J18" s="31"/>
      <c r="K18" s="31"/>
      <c r="L18" s="32"/>
      <c r="M18" s="7">
        <v>74178</v>
      </c>
      <c r="N18" s="7">
        <v>62763</v>
      </c>
      <c r="O18" s="8">
        <v>0.18190000000000001</v>
      </c>
      <c r="P18" s="7">
        <v>72892</v>
      </c>
      <c r="Q18" s="7">
        <v>61460</v>
      </c>
      <c r="R18" s="8">
        <v>0.186</v>
      </c>
      <c r="S18" s="7">
        <v>0</v>
      </c>
      <c r="T18" s="7">
        <v>0</v>
      </c>
      <c r="U18" s="8">
        <v>0</v>
      </c>
      <c r="V18" s="7">
        <v>43117</v>
      </c>
      <c r="W18" s="7">
        <v>36508</v>
      </c>
      <c r="X18" s="8">
        <v>0.18099999999999999</v>
      </c>
      <c r="Y18" s="7">
        <v>41649</v>
      </c>
      <c r="Z18" s="7">
        <v>35271</v>
      </c>
      <c r="AA18" s="8">
        <v>0.18079999999999999</v>
      </c>
      <c r="AB18" s="7">
        <v>1468</v>
      </c>
      <c r="AC18" s="7">
        <v>1237</v>
      </c>
      <c r="AD18" s="8">
        <v>0.1867</v>
      </c>
      <c r="AE18" s="7">
        <v>29775</v>
      </c>
      <c r="AF18" s="7">
        <v>24952</v>
      </c>
      <c r="AG18" s="8">
        <v>0.1933</v>
      </c>
      <c r="AH18" s="7">
        <v>29300</v>
      </c>
      <c r="AI18" s="7">
        <v>24476</v>
      </c>
      <c r="AJ18" s="8">
        <v>0.1971</v>
      </c>
      <c r="AK18" s="7">
        <v>475</v>
      </c>
      <c r="AL18" s="7">
        <v>476</v>
      </c>
      <c r="AM18" s="8">
        <v>-2.0999999999999999E-3</v>
      </c>
      <c r="AN18" s="7">
        <v>0</v>
      </c>
      <c r="AO18" s="7">
        <v>0</v>
      </c>
      <c r="AP18" s="8">
        <v>0</v>
      </c>
      <c r="AQ18" s="7">
        <v>1286</v>
      </c>
      <c r="AR18" s="7">
        <v>1303</v>
      </c>
      <c r="AS18" s="8">
        <v>-1.2999999999999999E-2</v>
      </c>
    </row>
    <row r="19" spans="7:45" x14ac:dyDescent="0.25">
      <c r="G19" s="35" t="s">
        <v>13</v>
      </c>
      <c r="H19" s="31"/>
      <c r="I19" s="31"/>
      <c r="J19" s="31"/>
      <c r="K19" s="31"/>
      <c r="L19" s="32"/>
      <c r="M19" s="9">
        <v>70406</v>
      </c>
      <c r="N19" s="9">
        <v>60540</v>
      </c>
      <c r="O19" s="10">
        <v>0.16300000000000001</v>
      </c>
      <c r="P19" s="9">
        <v>70406</v>
      </c>
      <c r="Q19" s="9">
        <v>60536</v>
      </c>
      <c r="R19" s="10">
        <v>0.16300000000000001</v>
      </c>
      <c r="S19" s="9">
        <v>23856</v>
      </c>
      <c r="T19" s="9">
        <v>21463</v>
      </c>
      <c r="U19" s="10">
        <v>0.1115</v>
      </c>
      <c r="V19" s="9">
        <v>31066</v>
      </c>
      <c r="W19" s="9">
        <v>24800</v>
      </c>
      <c r="X19" s="10">
        <v>0.25269999999999998</v>
      </c>
      <c r="Y19" s="9">
        <v>30729</v>
      </c>
      <c r="Z19" s="9">
        <v>24638</v>
      </c>
      <c r="AA19" s="10">
        <v>0.2472</v>
      </c>
      <c r="AB19" s="9">
        <v>337</v>
      </c>
      <c r="AC19" s="9">
        <v>162</v>
      </c>
      <c r="AD19" s="10">
        <v>1.0802</v>
      </c>
      <c r="AE19" s="9">
        <v>14671</v>
      </c>
      <c r="AF19" s="9">
        <v>13640</v>
      </c>
      <c r="AG19" s="10">
        <v>7.5600000000000001E-2</v>
      </c>
      <c r="AH19" s="9">
        <v>14437</v>
      </c>
      <c r="AI19" s="9">
        <v>13433</v>
      </c>
      <c r="AJ19" s="10">
        <v>7.4700000000000003E-2</v>
      </c>
      <c r="AK19" s="9">
        <v>234</v>
      </c>
      <c r="AL19" s="9">
        <v>207</v>
      </c>
      <c r="AM19" s="10">
        <v>0.13039999999999999</v>
      </c>
      <c r="AN19" s="9">
        <v>813</v>
      </c>
      <c r="AO19" s="9">
        <v>633</v>
      </c>
      <c r="AP19" s="10">
        <v>0.28439999999999999</v>
      </c>
      <c r="AQ19" s="9">
        <v>0</v>
      </c>
      <c r="AR19" s="9">
        <v>4</v>
      </c>
      <c r="AS19" s="10">
        <v>-1</v>
      </c>
    </row>
    <row r="20" spans="7:45" x14ac:dyDescent="0.25">
      <c r="G20" s="34" t="s">
        <v>64</v>
      </c>
      <c r="H20" s="31"/>
      <c r="I20" s="31"/>
      <c r="J20" s="31"/>
      <c r="K20" s="31"/>
      <c r="L20" s="32"/>
      <c r="M20" s="7">
        <v>38448</v>
      </c>
      <c r="N20" s="7">
        <v>31072</v>
      </c>
      <c r="O20" s="8">
        <v>0.2374</v>
      </c>
      <c r="P20" s="7">
        <v>38108</v>
      </c>
      <c r="Q20" s="7">
        <v>30688</v>
      </c>
      <c r="R20" s="8">
        <v>0.24179999999999999</v>
      </c>
      <c r="S20" s="7">
        <v>8318</v>
      </c>
      <c r="T20" s="7">
        <v>7050</v>
      </c>
      <c r="U20" s="8">
        <v>0.1799</v>
      </c>
      <c r="V20" s="7">
        <v>19754</v>
      </c>
      <c r="W20" s="7">
        <v>15836</v>
      </c>
      <c r="X20" s="8">
        <v>0.24740000000000001</v>
      </c>
      <c r="Y20" s="7">
        <v>13880</v>
      </c>
      <c r="Z20" s="7">
        <v>10522</v>
      </c>
      <c r="AA20" s="8">
        <v>0.31909999999999999</v>
      </c>
      <c r="AB20" s="7">
        <v>5874</v>
      </c>
      <c r="AC20" s="7">
        <v>5314</v>
      </c>
      <c r="AD20" s="8">
        <v>0.10539999999999999</v>
      </c>
      <c r="AE20" s="7">
        <v>10036</v>
      </c>
      <c r="AF20" s="7">
        <v>7802</v>
      </c>
      <c r="AG20" s="8">
        <v>0.2863</v>
      </c>
      <c r="AH20" s="7">
        <v>8715</v>
      </c>
      <c r="AI20" s="7">
        <v>6764</v>
      </c>
      <c r="AJ20" s="8">
        <v>0.28839999999999999</v>
      </c>
      <c r="AK20" s="7">
        <v>1321</v>
      </c>
      <c r="AL20" s="7">
        <v>1038</v>
      </c>
      <c r="AM20" s="8">
        <v>0.27260000000000001</v>
      </c>
      <c r="AN20" s="7">
        <v>0</v>
      </c>
      <c r="AO20" s="7">
        <v>0</v>
      </c>
      <c r="AP20" s="8">
        <v>0</v>
      </c>
      <c r="AQ20" s="7">
        <v>340</v>
      </c>
      <c r="AR20" s="7">
        <v>384</v>
      </c>
      <c r="AS20" s="8">
        <v>-0.11459999999999999</v>
      </c>
    </row>
    <row r="21" spans="7:45" x14ac:dyDescent="0.25">
      <c r="G21" s="35" t="s">
        <v>10</v>
      </c>
      <c r="H21" s="31"/>
      <c r="I21" s="31"/>
      <c r="J21" s="31"/>
      <c r="K21" s="31"/>
      <c r="L21" s="32"/>
      <c r="M21" s="9">
        <v>33759</v>
      </c>
      <c r="N21" s="9">
        <v>27390</v>
      </c>
      <c r="O21" s="10">
        <v>0.23250000000000001</v>
      </c>
      <c r="P21" s="9">
        <v>33496</v>
      </c>
      <c r="Q21" s="9">
        <v>27196</v>
      </c>
      <c r="R21" s="10">
        <v>0.23169999999999999</v>
      </c>
      <c r="S21" s="9">
        <v>95</v>
      </c>
      <c r="T21" s="9">
        <v>1022</v>
      </c>
      <c r="U21" s="10">
        <v>-0.90700000000000003</v>
      </c>
      <c r="V21" s="9">
        <v>14923</v>
      </c>
      <c r="W21" s="9">
        <v>12141</v>
      </c>
      <c r="X21" s="10">
        <v>0.2291</v>
      </c>
      <c r="Y21" s="9">
        <v>14469</v>
      </c>
      <c r="Z21" s="9">
        <v>11887</v>
      </c>
      <c r="AA21" s="10">
        <v>0.2172</v>
      </c>
      <c r="AB21" s="9">
        <v>454</v>
      </c>
      <c r="AC21" s="9">
        <v>254</v>
      </c>
      <c r="AD21" s="10">
        <v>0.78739999999999999</v>
      </c>
      <c r="AE21" s="9">
        <v>17192</v>
      </c>
      <c r="AF21" s="9">
        <v>13238</v>
      </c>
      <c r="AG21" s="10">
        <v>0.29870000000000002</v>
      </c>
      <c r="AH21" s="9">
        <v>16888</v>
      </c>
      <c r="AI21" s="9">
        <v>13040</v>
      </c>
      <c r="AJ21" s="10">
        <v>0.29509999999999997</v>
      </c>
      <c r="AK21" s="9">
        <v>304</v>
      </c>
      <c r="AL21" s="9">
        <v>198</v>
      </c>
      <c r="AM21" s="10">
        <v>0.53539999999999999</v>
      </c>
      <c r="AN21" s="9">
        <v>1286</v>
      </c>
      <c r="AO21" s="9">
        <v>795</v>
      </c>
      <c r="AP21" s="10">
        <v>0.61760000000000004</v>
      </c>
      <c r="AQ21" s="9">
        <v>263</v>
      </c>
      <c r="AR21" s="9">
        <v>194</v>
      </c>
      <c r="AS21" s="10">
        <v>0.35570000000000002</v>
      </c>
    </row>
    <row r="22" spans="7:45" x14ac:dyDescent="0.25">
      <c r="G22" s="34" t="s">
        <v>49</v>
      </c>
      <c r="H22" s="31"/>
      <c r="I22" s="31"/>
      <c r="J22" s="31"/>
      <c r="K22" s="31"/>
      <c r="L22" s="32"/>
      <c r="M22" s="7">
        <v>31098</v>
      </c>
      <c r="N22" s="7">
        <v>25869</v>
      </c>
      <c r="O22" s="8">
        <v>0.2021</v>
      </c>
      <c r="P22" s="7">
        <v>30593</v>
      </c>
      <c r="Q22" s="7">
        <v>25553</v>
      </c>
      <c r="R22" s="8">
        <v>0.19719999999999999</v>
      </c>
      <c r="S22" s="7">
        <v>0</v>
      </c>
      <c r="T22" s="7">
        <v>0</v>
      </c>
      <c r="U22" s="8">
        <v>0</v>
      </c>
      <c r="V22" s="7">
        <v>30136</v>
      </c>
      <c r="W22" s="7">
        <v>25302</v>
      </c>
      <c r="X22" s="8">
        <v>0.19109999999999999</v>
      </c>
      <c r="Y22" s="7">
        <v>24936</v>
      </c>
      <c r="Z22" s="7">
        <v>21487</v>
      </c>
      <c r="AA22" s="8">
        <v>0.1605</v>
      </c>
      <c r="AB22" s="7">
        <v>5200</v>
      </c>
      <c r="AC22" s="7">
        <v>3815</v>
      </c>
      <c r="AD22" s="8">
        <v>0.36299999999999999</v>
      </c>
      <c r="AE22" s="7">
        <v>457</v>
      </c>
      <c r="AF22" s="7">
        <v>251</v>
      </c>
      <c r="AG22" s="8">
        <v>0.82069999999999999</v>
      </c>
      <c r="AH22" s="7">
        <v>378</v>
      </c>
      <c r="AI22" s="7">
        <v>213</v>
      </c>
      <c r="AJ22" s="8">
        <v>0.77459999999999996</v>
      </c>
      <c r="AK22" s="7">
        <v>79</v>
      </c>
      <c r="AL22" s="7">
        <v>38</v>
      </c>
      <c r="AM22" s="8">
        <v>1.0789</v>
      </c>
      <c r="AN22" s="7">
        <v>0</v>
      </c>
      <c r="AO22" s="7">
        <v>0</v>
      </c>
      <c r="AP22" s="8">
        <v>0</v>
      </c>
      <c r="AQ22" s="7">
        <v>505</v>
      </c>
      <c r="AR22" s="7">
        <v>316</v>
      </c>
      <c r="AS22" s="8">
        <v>0.59809999999999997</v>
      </c>
    </row>
    <row r="23" spans="7:45" x14ac:dyDescent="0.25">
      <c r="G23" s="35" t="s">
        <v>12</v>
      </c>
      <c r="H23" s="31"/>
      <c r="I23" s="31"/>
      <c r="J23" s="31"/>
      <c r="K23" s="31"/>
      <c r="L23" s="32"/>
      <c r="M23" s="9">
        <v>27943</v>
      </c>
      <c r="N23" s="9">
        <v>22481</v>
      </c>
      <c r="O23" s="10">
        <v>0.24299999999999999</v>
      </c>
      <c r="P23" s="9">
        <v>26369</v>
      </c>
      <c r="Q23" s="9">
        <v>21179</v>
      </c>
      <c r="R23" s="10">
        <v>0.24510000000000001</v>
      </c>
      <c r="S23" s="9">
        <v>0</v>
      </c>
      <c r="T23" s="9">
        <v>0</v>
      </c>
      <c r="U23" s="10">
        <v>0</v>
      </c>
      <c r="V23" s="9">
        <v>24682</v>
      </c>
      <c r="W23" s="9">
        <v>20142</v>
      </c>
      <c r="X23" s="10">
        <v>0.22539999999999999</v>
      </c>
      <c r="Y23" s="9">
        <v>22786</v>
      </c>
      <c r="Z23" s="9">
        <v>18856</v>
      </c>
      <c r="AA23" s="10">
        <v>0.2084</v>
      </c>
      <c r="AB23" s="9">
        <v>1896</v>
      </c>
      <c r="AC23" s="9">
        <v>1286</v>
      </c>
      <c r="AD23" s="10">
        <v>0.4743</v>
      </c>
      <c r="AE23" s="9">
        <v>1663</v>
      </c>
      <c r="AF23" s="9">
        <v>977</v>
      </c>
      <c r="AG23" s="10">
        <v>0.70209999999999995</v>
      </c>
      <c r="AH23" s="9">
        <v>1598</v>
      </c>
      <c r="AI23" s="9">
        <v>918</v>
      </c>
      <c r="AJ23" s="10">
        <v>0.74070000000000003</v>
      </c>
      <c r="AK23" s="9">
        <v>65</v>
      </c>
      <c r="AL23" s="9">
        <v>59</v>
      </c>
      <c r="AM23" s="10">
        <v>0.1017</v>
      </c>
      <c r="AN23" s="9">
        <v>24</v>
      </c>
      <c r="AO23" s="9">
        <v>60</v>
      </c>
      <c r="AP23" s="10">
        <v>-0.6</v>
      </c>
      <c r="AQ23" s="9">
        <v>1574</v>
      </c>
      <c r="AR23" s="9">
        <v>1302</v>
      </c>
      <c r="AS23" s="10">
        <v>0.2089</v>
      </c>
    </row>
    <row r="24" spans="7:45" x14ac:dyDescent="0.25">
      <c r="G24" s="34" t="s">
        <v>27</v>
      </c>
      <c r="H24" s="31"/>
      <c r="I24" s="31"/>
      <c r="J24" s="31"/>
      <c r="K24" s="31"/>
      <c r="L24" s="32"/>
      <c r="M24" s="7">
        <v>22381</v>
      </c>
      <c r="N24" s="7">
        <v>18391</v>
      </c>
      <c r="O24" s="8">
        <v>0.217</v>
      </c>
      <c r="P24" s="7">
        <v>22381</v>
      </c>
      <c r="Q24" s="7">
        <v>18391</v>
      </c>
      <c r="R24" s="8">
        <v>0.217</v>
      </c>
      <c r="S24" s="7">
        <v>436</v>
      </c>
      <c r="T24" s="7">
        <v>414</v>
      </c>
      <c r="U24" s="8">
        <v>5.3100000000000001E-2</v>
      </c>
      <c r="V24" s="7">
        <v>13662</v>
      </c>
      <c r="W24" s="7">
        <v>12908</v>
      </c>
      <c r="X24" s="8">
        <v>5.8400000000000001E-2</v>
      </c>
      <c r="Y24" s="7">
        <v>13662</v>
      </c>
      <c r="Z24" s="7">
        <v>12908</v>
      </c>
      <c r="AA24" s="8">
        <v>5.8400000000000001E-2</v>
      </c>
      <c r="AB24" s="7">
        <v>0</v>
      </c>
      <c r="AC24" s="7">
        <v>0</v>
      </c>
      <c r="AD24" s="8">
        <v>0</v>
      </c>
      <c r="AE24" s="7">
        <v>8283</v>
      </c>
      <c r="AF24" s="7">
        <v>5069</v>
      </c>
      <c r="AG24" s="8">
        <v>0.6341</v>
      </c>
      <c r="AH24" s="7">
        <v>8283</v>
      </c>
      <c r="AI24" s="7">
        <v>5069</v>
      </c>
      <c r="AJ24" s="8">
        <v>0.6341</v>
      </c>
      <c r="AK24" s="7">
        <v>0</v>
      </c>
      <c r="AL24" s="7">
        <v>0</v>
      </c>
      <c r="AM24" s="8">
        <v>0</v>
      </c>
      <c r="AN24" s="7">
        <v>0</v>
      </c>
      <c r="AO24" s="7">
        <v>0</v>
      </c>
      <c r="AP24" s="8">
        <v>0</v>
      </c>
      <c r="AQ24" s="7">
        <v>0</v>
      </c>
      <c r="AR24" s="7">
        <v>0</v>
      </c>
      <c r="AS24" s="8">
        <v>0</v>
      </c>
    </row>
    <row r="25" spans="7:45" x14ac:dyDescent="0.25">
      <c r="G25" s="35" t="s">
        <v>43</v>
      </c>
      <c r="H25" s="31"/>
      <c r="I25" s="31"/>
      <c r="J25" s="31"/>
      <c r="K25" s="31"/>
      <c r="L25" s="32"/>
      <c r="M25" s="9">
        <v>18575</v>
      </c>
      <c r="N25" s="9">
        <v>13764</v>
      </c>
      <c r="O25" s="10">
        <v>0.34949999999999998</v>
      </c>
      <c r="P25" s="9">
        <v>16638</v>
      </c>
      <c r="Q25" s="9">
        <v>12486</v>
      </c>
      <c r="R25" s="10">
        <v>0.33250000000000002</v>
      </c>
      <c r="S25" s="9">
        <v>0</v>
      </c>
      <c r="T25" s="9">
        <v>0</v>
      </c>
      <c r="U25" s="10">
        <v>0</v>
      </c>
      <c r="V25" s="9">
        <v>13461</v>
      </c>
      <c r="W25" s="9">
        <v>9803</v>
      </c>
      <c r="X25" s="10">
        <v>0.37319999999999998</v>
      </c>
      <c r="Y25" s="9">
        <v>10708</v>
      </c>
      <c r="Z25" s="9">
        <v>8896</v>
      </c>
      <c r="AA25" s="10">
        <v>0.20369999999999999</v>
      </c>
      <c r="AB25" s="9">
        <v>2753</v>
      </c>
      <c r="AC25" s="9">
        <v>907</v>
      </c>
      <c r="AD25" s="10">
        <v>2.0352999999999999</v>
      </c>
      <c r="AE25" s="9">
        <v>1473</v>
      </c>
      <c r="AF25" s="9">
        <v>1198</v>
      </c>
      <c r="AG25" s="10">
        <v>0.22950000000000001</v>
      </c>
      <c r="AH25" s="9">
        <v>1332</v>
      </c>
      <c r="AI25" s="9">
        <v>1074</v>
      </c>
      <c r="AJ25" s="10">
        <v>0.2402</v>
      </c>
      <c r="AK25" s="9">
        <v>141</v>
      </c>
      <c r="AL25" s="9">
        <v>124</v>
      </c>
      <c r="AM25" s="10">
        <v>0.1371</v>
      </c>
      <c r="AN25" s="9">
        <v>1704</v>
      </c>
      <c r="AO25" s="9">
        <v>1485</v>
      </c>
      <c r="AP25" s="10">
        <v>0.14749999999999999</v>
      </c>
      <c r="AQ25" s="9">
        <v>1937</v>
      </c>
      <c r="AR25" s="9">
        <v>1278</v>
      </c>
      <c r="AS25" s="10">
        <v>0.51559999999999995</v>
      </c>
    </row>
    <row r="26" spans="7:45" x14ac:dyDescent="0.25">
      <c r="G26" s="34" t="s">
        <v>39</v>
      </c>
      <c r="H26" s="31"/>
      <c r="I26" s="31"/>
      <c r="J26" s="31"/>
      <c r="K26" s="31"/>
      <c r="L26" s="32"/>
      <c r="M26" s="7">
        <v>12928</v>
      </c>
      <c r="N26" s="7">
        <v>11039</v>
      </c>
      <c r="O26" s="8">
        <v>0.1711</v>
      </c>
      <c r="P26" s="7">
        <v>12928</v>
      </c>
      <c r="Q26" s="7">
        <v>11039</v>
      </c>
      <c r="R26" s="8">
        <v>0.1711</v>
      </c>
      <c r="S26" s="7">
        <v>8289</v>
      </c>
      <c r="T26" s="7">
        <v>7844</v>
      </c>
      <c r="U26" s="8">
        <v>5.67E-2</v>
      </c>
      <c r="V26" s="7">
        <v>4546</v>
      </c>
      <c r="W26" s="7">
        <v>3086</v>
      </c>
      <c r="X26" s="8">
        <v>0.47310000000000002</v>
      </c>
      <c r="Y26" s="7">
        <v>4420</v>
      </c>
      <c r="Z26" s="7">
        <v>3014</v>
      </c>
      <c r="AA26" s="8">
        <v>0.46650000000000003</v>
      </c>
      <c r="AB26" s="7">
        <v>126</v>
      </c>
      <c r="AC26" s="7">
        <v>72</v>
      </c>
      <c r="AD26" s="8">
        <v>0.75</v>
      </c>
      <c r="AE26" s="7">
        <v>93</v>
      </c>
      <c r="AF26" s="7">
        <v>109</v>
      </c>
      <c r="AG26" s="8">
        <v>-0.14680000000000001</v>
      </c>
      <c r="AH26" s="7">
        <v>88</v>
      </c>
      <c r="AI26" s="7">
        <v>97</v>
      </c>
      <c r="AJ26" s="8">
        <v>-9.2799999999999994E-2</v>
      </c>
      <c r="AK26" s="7">
        <v>5</v>
      </c>
      <c r="AL26" s="7">
        <v>12</v>
      </c>
      <c r="AM26" s="8">
        <v>-0.58330000000000004</v>
      </c>
      <c r="AN26" s="7">
        <v>0</v>
      </c>
      <c r="AO26" s="7">
        <v>0</v>
      </c>
      <c r="AP26" s="8">
        <v>0</v>
      </c>
      <c r="AQ26" s="7">
        <v>0</v>
      </c>
      <c r="AR26" s="7">
        <v>0</v>
      </c>
      <c r="AS26" s="8">
        <v>0</v>
      </c>
    </row>
    <row r="27" spans="7:45" x14ac:dyDescent="0.25">
      <c r="G27" s="35" t="s">
        <v>65</v>
      </c>
      <c r="H27" s="31"/>
      <c r="I27" s="31"/>
      <c r="J27" s="31"/>
      <c r="K27" s="31"/>
      <c r="L27" s="32"/>
      <c r="M27" s="9">
        <v>1421</v>
      </c>
      <c r="N27" s="9">
        <v>629</v>
      </c>
      <c r="O27" s="10">
        <v>1.2591000000000001</v>
      </c>
      <c r="P27" s="9">
        <v>56</v>
      </c>
      <c r="Q27" s="9">
        <v>7</v>
      </c>
      <c r="R27" s="10">
        <v>7</v>
      </c>
      <c r="S27" s="9">
        <v>0</v>
      </c>
      <c r="T27" s="9">
        <v>0</v>
      </c>
      <c r="U27" s="10">
        <v>0</v>
      </c>
      <c r="V27" s="9">
        <v>0</v>
      </c>
      <c r="W27" s="9">
        <v>0</v>
      </c>
      <c r="X27" s="10">
        <v>0</v>
      </c>
      <c r="Y27" s="9">
        <v>0</v>
      </c>
      <c r="Z27" s="9">
        <v>0</v>
      </c>
      <c r="AA27" s="10">
        <v>0</v>
      </c>
      <c r="AB27" s="9">
        <v>0</v>
      </c>
      <c r="AC27" s="9">
        <v>0</v>
      </c>
      <c r="AD27" s="10">
        <v>0</v>
      </c>
      <c r="AE27" s="9">
        <v>0</v>
      </c>
      <c r="AF27" s="9">
        <v>0</v>
      </c>
      <c r="AG27" s="10">
        <v>0</v>
      </c>
      <c r="AH27" s="9">
        <v>0</v>
      </c>
      <c r="AI27" s="9">
        <v>0</v>
      </c>
      <c r="AJ27" s="10">
        <v>0</v>
      </c>
      <c r="AK27" s="9">
        <v>0</v>
      </c>
      <c r="AL27" s="9">
        <v>0</v>
      </c>
      <c r="AM27" s="10">
        <v>0</v>
      </c>
      <c r="AN27" s="9">
        <v>56</v>
      </c>
      <c r="AO27" s="9">
        <v>7</v>
      </c>
      <c r="AP27" s="10">
        <v>7</v>
      </c>
      <c r="AQ27" s="9">
        <v>1365</v>
      </c>
      <c r="AR27" s="9">
        <v>622</v>
      </c>
      <c r="AS27" s="10">
        <v>1.1944999999999999</v>
      </c>
    </row>
    <row r="28" spans="7:45" x14ac:dyDescent="0.25">
      <c r="G28" s="34" t="s">
        <v>33</v>
      </c>
      <c r="H28" s="31"/>
      <c r="I28" s="31"/>
      <c r="J28" s="31"/>
      <c r="K28" s="31"/>
      <c r="L28" s="32"/>
      <c r="M28" s="7">
        <v>969</v>
      </c>
      <c r="N28" s="7">
        <v>1536</v>
      </c>
      <c r="O28" s="8">
        <v>-0.36909999999999998</v>
      </c>
      <c r="P28" s="7">
        <v>969</v>
      </c>
      <c r="Q28" s="7">
        <v>1536</v>
      </c>
      <c r="R28" s="8">
        <v>-0.36909999999999998</v>
      </c>
      <c r="S28" s="7">
        <v>0</v>
      </c>
      <c r="T28" s="7">
        <v>5</v>
      </c>
      <c r="U28" s="8">
        <v>-1</v>
      </c>
      <c r="V28" s="7">
        <v>858</v>
      </c>
      <c r="W28" s="7">
        <v>1375</v>
      </c>
      <c r="X28" s="8">
        <v>-0.376</v>
      </c>
      <c r="Y28" s="7">
        <v>858</v>
      </c>
      <c r="Z28" s="7">
        <v>1375</v>
      </c>
      <c r="AA28" s="8">
        <v>-0.376</v>
      </c>
      <c r="AB28" s="7">
        <v>0</v>
      </c>
      <c r="AC28" s="7">
        <v>0</v>
      </c>
      <c r="AD28" s="8">
        <v>0</v>
      </c>
      <c r="AE28" s="7">
        <v>111</v>
      </c>
      <c r="AF28" s="7">
        <v>156</v>
      </c>
      <c r="AG28" s="8">
        <v>-0.28849999999999998</v>
      </c>
      <c r="AH28" s="7">
        <v>111</v>
      </c>
      <c r="AI28" s="7">
        <v>156</v>
      </c>
      <c r="AJ28" s="8">
        <v>-0.28849999999999998</v>
      </c>
      <c r="AK28" s="7">
        <v>0</v>
      </c>
      <c r="AL28" s="7">
        <v>0</v>
      </c>
      <c r="AM28" s="8">
        <v>0</v>
      </c>
      <c r="AN28" s="7">
        <v>0</v>
      </c>
      <c r="AO28" s="7">
        <v>0</v>
      </c>
      <c r="AP28" s="8">
        <v>0</v>
      </c>
      <c r="AQ28" s="7">
        <v>0</v>
      </c>
      <c r="AR28" s="7">
        <v>0</v>
      </c>
      <c r="AS28" s="8">
        <v>0</v>
      </c>
    </row>
    <row r="29" spans="7:45" x14ac:dyDescent="0.25">
      <c r="G29" s="35" t="s">
        <v>30</v>
      </c>
      <c r="H29" s="31"/>
      <c r="I29" s="31"/>
      <c r="J29" s="31"/>
      <c r="K29" s="31"/>
      <c r="L29" s="32"/>
      <c r="M29" s="9">
        <v>809</v>
      </c>
      <c r="N29" s="9">
        <v>0</v>
      </c>
      <c r="O29" s="10">
        <v>0</v>
      </c>
      <c r="P29" s="9">
        <v>809</v>
      </c>
      <c r="Q29" s="9">
        <v>0</v>
      </c>
      <c r="R29" s="10">
        <v>0</v>
      </c>
      <c r="S29" s="9">
        <v>0</v>
      </c>
      <c r="T29" s="9">
        <v>0</v>
      </c>
      <c r="U29" s="10">
        <v>0</v>
      </c>
      <c r="V29" s="9">
        <v>809</v>
      </c>
      <c r="W29" s="9">
        <v>0</v>
      </c>
      <c r="X29" s="10">
        <v>0</v>
      </c>
      <c r="Y29" s="9">
        <v>809</v>
      </c>
      <c r="Z29" s="9">
        <v>0</v>
      </c>
      <c r="AA29" s="10">
        <v>0</v>
      </c>
      <c r="AB29" s="9">
        <v>0</v>
      </c>
      <c r="AC29" s="9">
        <v>0</v>
      </c>
      <c r="AD29" s="10">
        <v>0</v>
      </c>
      <c r="AE29" s="9">
        <v>0</v>
      </c>
      <c r="AF29" s="9">
        <v>0</v>
      </c>
      <c r="AG29" s="10">
        <v>0</v>
      </c>
      <c r="AH29" s="9">
        <v>0</v>
      </c>
      <c r="AI29" s="9">
        <v>0</v>
      </c>
      <c r="AJ29" s="10">
        <v>0</v>
      </c>
      <c r="AK29" s="9">
        <v>0</v>
      </c>
      <c r="AL29" s="9">
        <v>0</v>
      </c>
      <c r="AM29" s="10">
        <v>0</v>
      </c>
      <c r="AN29" s="9">
        <v>0</v>
      </c>
      <c r="AO29" s="9">
        <v>0</v>
      </c>
      <c r="AP29" s="10">
        <v>0</v>
      </c>
      <c r="AQ29" s="9">
        <v>0</v>
      </c>
      <c r="AR29" s="9">
        <v>0</v>
      </c>
      <c r="AS29" s="10">
        <v>0</v>
      </c>
    </row>
    <row r="30" spans="7:45" x14ac:dyDescent="0.25">
      <c r="G30" s="34" t="s">
        <v>66</v>
      </c>
      <c r="H30" s="31"/>
      <c r="I30" s="31"/>
      <c r="J30" s="31"/>
      <c r="K30" s="31"/>
      <c r="L30" s="32"/>
      <c r="M30" s="7">
        <v>600</v>
      </c>
      <c r="N30" s="7">
        <v>416</v>
      </c>
      <c r="O30" s="8">
        <v>0.44230000000000003</v>
      </c>
      <c r="P30" s="7">
        <v>15</v>
      </c>
      <c r="Q30" s="7">
        <v>11</v>
      </c>
      <c r="R30" s="8">
        <v>0.36359999999999998</v>
      </c>
      <c r="S30" s="7">
        <v>0</v>
      </c>
      <c r="T30" s="7">
        <v>0</v>
      </c>
      <c r="U30" s="8">
        <v>0</v>
      </c>
      <c r="V30" s="7">
        <v>0</v>
      </c>
      <c r="W30" s="7">
        <v>0</v>
      </c>
      <c r="X30" s="8">
        <v>0</v>
      </c>
      <c r="Y30" s="7">
        <v>0</v>
      </c>
      <c r="Z30" s="7">
        <v>0</v>
      </c>
      <c r="AA30" s="8">
        <v>0</v>
      </c>
      <c r="AB30" s="7">
        <v>0</v>
      </c>
      <c r="AC30" s="7">
        <v>0</v>
      </c>
      <c r="AD30" s="8">
        <v>0</v>
      </c>
      <c r="AE30" s="7">
        <v>0</v>
      </c>
      <c r="AF30" s="7">
        <v>0</v>
      </c>
      <c r="AG30" s="8">
        <v>0</v>
      </c>
      <c r="AH30" s="7">
        <v>0</v>
      </c>
      <c r="AI30" s="7">
        <v>0</v>
      </c>
      <c r="AJ30" s="8">
        <v>0</v>
      </c>
      <c r="AK30" s="7">
        <v>0</v>
      </c>
      <c r="AL30" s="7">
        <v>0</v>
      </c>
      <c r="AM30" s="8">
        <v>0</v>
      </c>
      <c r="AN30" s="7">
        <v>15</v>
      </c>
      <c r="AO30" s="7">
        <v>11</v>
      </c>
      <c r="AP30" s="8">
        <v>0.36359999999999998</v>
      </c>
      <c r="AQ30" s="7">
        <v>585</v>
      </c>
      <c r="AR30" s="7">
        <v>405</v>
      </c>
      <c r="AS30" s="8">
        <v>0.44440000000000002</v>
      </c>
    </row>
    <row r="31" spans="7:45" x14ac:dyDescent="0.25">
      <c r="G31" s="35" t="s">
        <v>42</v>
      </c>
      <c r="H31" s="31"/>
      <c r="I31" s="31"/>
      <c r="J31" s="31"/>
      <c r="K31" s="31"/>
      <c r="L31" s="32"/>
      <c r="M31" s="9">
        <v>23</v>
      </c>
      <c r="N31" s="9">
        <v>13</v>
      </c>
      <c r="O31" s="10">
        <v>0.76919999999999999</v>
      </c>
      <c r="P31" s="9">
        <v>23</v>
      </c>
      <c r="Q31" s="9">
        <v>13</v>
      </c>
      <c r="R31" s="10">
        <v>0.76919999999999999</v>
      </c>
      <c r="S31" s="9">
        <v>0</v>
      </c>
      <c r="T31" s="9">
        <v>0</v>
      </c>
      <c r="U31" s="10">
        <v>0</v>
      </c>
      <c r="V31" s="9">
        <v>23</v>
      </c>
      <c r="W31" s="9">
        <v>13</v>
      </c>
      <c r="X31" s="10">
        <v>0.76919999999999999</v>
      </c>
      <c r="Y31" s="9">
        <v>23</v>
      </c>
      <c r="Z31" s="9">
        <v>0</v>
      </c>
      <c r="AA31" s="10">
        <v>0</v>
      </c>
      <c r="AB31" s="9">
        <v>0</v>
      </c>
      <c r="AC31" s="9">
        <v>13</v>
      </c>
      <c r="AD31" s="10">
        <v>-1</v>
      </c>
      <c r="AE31" s="9">
        <v>0</v>
      </c>
      <c r="AF31" s="9">
        <v>0</v>
      </c>
      <c r="AG31" s="10">
        <v>0</v>
      </c>
      <c r="AH31" s="9">
        <v>0</v>
      </c>
      <c r="AI31" s="9">
        <v>0</v>
      </c>
      <c r="AJ31" s="10">
        <v>0</v>
      </c>
      <c r="AK31" s="9">
        <v>0</v>
      </c>
      <c r="AL31" s="9">
        <v>0</v>
      </c>
      <c r="AM31" s="10">
        <v>0</v>
      </c>
      <c r="AN31" s="9">
        <v>0</v>
      </c>
      <c r="AO31" s="9">
        <v>0</v>
      </c>
      <c r="AP31" s="10">
        <v>0</v>
      </c>
      <c r="AQ31" s="9">
        <v>0</v>
      </c>
      <c r="AR31" s="9">
        <v>0</v>
      </c>
      <c r="AS31" s="10">
        <v>0</v>
      </c>
    </row>
    <row r="32" spans="7:45" x14ac:dyDescent="0.25">
      <c r="G32" s="34" t="s">
        <v>67</v>
      </c>
      <c r="H32" s="31"/>
      <c r="I32" s="31"/>
      <c r="J32" s="31"/>
      <c r="K32" s="31"/>
      <c r="L32" s="32"/>
      <c r="M32" s="7">
        <v>0</v>
      </c>
      <c r="N32" s="7">
        <v>10</v>
      </c>
      <c r="O32" s="8">
        <v>-1</v>
      </c>
      <c r="P32" s="7">
        <v>0</v>
      </c>
      <c r="Q32" s="7">
        <v>10</v>
      </c>
      <c r="R32" s="8">
        <v>-1</v>
      </c>
      <c r="S32" s="7">
        <v>0</v>
      </c>
      <c r="T32" s="7">
        <v>0</v>
      </c>
      <c r="U32" s="8">
        <v>0</v>
      </c>
      <c r="V32" s="7">
        <v>0</v>
      </c>
      <c r="W32" s="7">
        <v>0</v>
      </c>
      <c r="X32" s="8">
        <v>0</v>
      </c>
      <c r="Y32" s="7">
        <v>0</v>
      </c>
      <c r="Z32" s="7">
        <v>0</v>
      </c>
      <c r="AA32" s="8">
        <v>0</v>
      </c>
      <c r="AB32" s="7">
        <v>0</v>
      </c>
      <c r="AC32" s="7">
        <v>0</v>
      </c>
      <c r="AD32" s="8">
        <v>0</v>
      </c>
      <c r="AE32" s="7">
        <v>0</v>
      </c>
      <c r="AF32" s="7">
        <v>10</v>
      </c>
      <c r="AG32" s="8">
        <v>-1</v>
      </c>
      <c r="AH32" s="7">
        <v>0</v>
      </c>
      <c r="AI32" s="7">
        <v>10</v>
      </c>
      <c r="AJ32" s="8">
        <v>-1</v>
      </c>
      <c r="AK32" s="7">
        <v>0</v>
      </c>
      <c r="AL32" s="7">
        <v>0</v>
      </c>
      <c r="AM32" s="8">
        <v>0</v>
      </c>
      <c r="AN32" s="7">
        <v>0</v>
      </c>
      <c r="AO32" s="7">
        <v>0</v>
      </c>
      <c r="AP32" s="8">
        <v>0</v>
      </c>
      <c r="AQ32" s="7">
        <v>0</v>
      </c>
      <c r="AR32" s="7">
        <v>0</v>
      </c>
      <c r="AS32" s="8">
        <v>0</v>
      </c>
    </row>
    <row r="33" spans="7:45" x14ac:dyDescent="0.25">
      <c r="G33" s="36" t="s">
        <v>16</v>
      </c>
      <c r="H33" s="31"/>
      <c r="I33" s="31"/>
      <c r="J33" s="31"/>
      <c r="K33" s="31"/>
      <c r="L33" s="32"/>
      <c r="M33" s="11">
        <v>840272</v>
      </c>
      <c r="N33" s="11">
        <v>724420</v>
      </c>
      <c r="O33" s="12">
        <v>0.15992380110985341</v>
      </c>
      <c r="P33" s="11">
        <v>793119</v>
      </c>
      <c r="Q33" s="11">
        <v>688128</v>
      </c>
      <c r="R33" s="12">
        <v>0.15257481166294642</v>
      </c>
      <c r="S33" s="11">
        <v>41108</v>
      </c>
      <c r="T33" s="11">
        <v>37910</v>
      </c>
      <c r="U33" s="12">
        <v>8.4357689264046423E-2</v>
      </c>
      <c r="V33" s="11">
        <v>583546</v>
      </c>
      <c r="W33" s="11">
        <v>509354</v>
      </c>
      <c r="X33" s="12">
        <v>0.14565901121813121</v>
      </c>
      <c r="Y33" s="11">
        <v>505276</v>
      </c>
      <c r="Z33" s="11">
        <v>454680.36</v>
      </c>
      <c r="AA33" s="12">
        <v>0.1112773817633117</v>
      </c>
      <c r="AB33" s="11">
        <v>78270</v>
      </c>
      <c r="AC33" s="11">
        <v>54673.64</v>
      </c>
      <c r="AD33" s="12">
        <v>0.4315856782171445</v>
      </c>
      <c r="AE33" s="11">
        <v>164567</v>
      </c>
      <c r="AF33" s="11">
        <v>137873</v>
      </c>
      <c r="AG33" s="12">
        <v>0.19361296265403669</v>
      </c>
      <c r="AH33" s="11">
        <v>157514</v>
      </c>
      <c r="AI33" s="11">
        <v>131651.29</v>
      </c>
      <c r="AJ33" s="12">
        <v>0.19644858778064386</v>
      </c>
      <c r="AK33" s="11">
        <v>7053</v>
      </c>
      <c r="AL33" s="11">
        <v>6221.71</v>
      </c>
      <c r="AM33" s="12">
        <v>0.13361117763444455</v>
      </c>
      <c r="AN33" s="11">
        <v>3898</v>
      </c>
      <c r="AO33" s="11">
        <v>2991</v>
      </c>
      <c r="AP33" s="12">
        <v>0.303243062520896</v>
      </c>
      <c r="AQ33" s="11">
        <v>47153</v>
      </c>
      <c r="AR33" s="11">
        <v>36292</v>
      </c>
      <c r="AS33" s="12">
        <v>0.29926705610051801</v>
      </c>
    </row>
    <row r="34" spans="7:45" ht="6.6" customHeight="1" x14ac:dyDescent="0.25"/>
    <row r="36" spans="7:45" x14ac:dyDescent="0.25">
      <c r="P36" s="20"/>
    </row>
  </sheetData>
  <mergeCells count="38">
    <mergeCell ref="G31:L31"/>
    <mergeCell ref="G32:L32"/>
    <mergeCell ref="G33:L33"/>
    <mergeCell ref="G26:L26"/>
    <mergeCell ref="G27:L27"/>
    <mergeCell ref="G28:L28"/>
    <mergeCell ref="G29:L29"/>
    <mergeCell ref="G30:L30"/>
    <mergeCell ref="G21:L21"/>
    <mergeCell ref="G22:L22"/>
    <mergeCell ref="G23:L23"/>
    <mergeCell ref="G24:L24"/>
    <mergeCell ref="G25:L25"/>
    <mergeCell ref="G16:L16"/>
    <mergeCell ref="G17:L17"/>
    <mergeCell ref="G18:L18"/>
    <mergeCell ref="G19:L19"/>
    <mergeCell ref="G20:L20"/>
    <mergeCell ref="AN12:AP12"/>
    <mergeCell ref="AQ12:AS12"/>
    <mergeCell ref="G13:L13"/>
    <mergeCell ref="G14:L14"/>
    <mergeCell ref="G15:L15"/>
    <mergeCell ref="Y12:AA12"/>
    <mergeCell ref="AB12:AD12"/>
    <mergeCell ref="AE12:AG12"/>
    <mergeCell ref="AH12:AJ12"/>
    <mergeCell ref="AK12:AM12"/>
    <mergeCell ref="G12:L12"/>
    <mergeCell ref="M12:O12"/>
    <mergeCell ref="P12:R12"/>
    <mergeCell ref="S12:U12"/>
    <mergeCell ref="V12:X12"/>
    <mergeCell ref="C2:D6"/>
    <mergeCell ref="F4:H4"/>
    <mergeCell ref="J4:K4"/>
    <mergeCell ref="D8:N8"/>
    <mergeCell ref="H10:J10"/>
  </mergeCells>
  <pageMargins left="0.78740157480314965" right="0.78740157480314965" top="0.78740157480314965" bottom="0.78740157480314965" header="0.78740157480314965" footer="0.78740157480314965"/>
  <pageSetup paperSize="9" scale="22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P26"/>
  <sheetViews>
    <sheetView showGridLines="0" workbookViewId="0"/>
  </sheetViews>
  <sheetFormatPr baseColWidth="10" defaultRowHeight="15" x14ac:dyDescent="0.25"/>
  <cols>
    <col min="1" max="1" width="1.28515625" customWidth="1"/>
    <col min="2" max="2" width="2.140625" customWidth="1"/>
    <col min="3" max="3" width="1.5703125" customWidth="1"/>
    <col min="4" max="4" width="9.42578125" customWidth="1"/>
    <col min="5" max="5" width="3.140625" customWidth="1"/>
    <col min="6" max="6" width="6.140625" customWidth="1"/>
    <col min="7" max="7" width="2.5703125" customWidth="1"/>
    <col min="8" max="8" width="2.85546875" customWidth="1"/>
    <col min="9" max="9" width="1.85546875" customWidth="1"/>
    <col min="10" max="10" width="12.5703125" customWidth="1"/>
    <col min="11" max="11" width="17.7109375" customWidth="1"/>
    <col min="12" max="12" width="8.5703125" customWidth="1"/>
    <col min="13" max="13" width="8" customWidth="1"/>
    <col min="14" max="15" width="15.7109375" customWidth="1"/>
    <col min="16" max="16" width="13.42578125" customWidth="1"/>
    <col min="17" max="17" width="0" hidden="1" customWidth="1"/>
    <col min="18" max="18" width="15.7109375" customWidth="1"/>
    <col min="19" max="19" width="255" customWidth="1"/>
  </cols>
  <sheetData>
    <row r="1" spans="3:16" ht="8.65" customHeight="1" x14ac:dyDescent="0.25"/>
    <row r="2" spans="3:16" ht="16.350000000000001" customHeight="1" x14ac:dyDescent="0.25">
      <c r="C2" s="21"/>
      <c r="D2" s="21"/>
    </row>
    <row r="3" spans="3:16" ht="2.1" customHeight="1" x14ac:dyDescent="0.25">
      <c r="C3" s="21"/>
      <c r="D3" s="21"/>
      <c r="F3" s="13"/>
      <c r="G3" s="1"/>
      <c r="H3" s="1"/>
      <c r="I3" s="1"/>
      <c r="J3" s="1"/>
      <c r="K3" s="2"/>
    </row>
    <row r="4" spans="3:16" ht="15.6" customHeight="1" x14ac:dyDescent="0.25">
      <c r="C4" s="21"/>
      <c r="D4" s="21"/>
      <c r="F4" s="37" t="s">
        <v>0</v>
      </c>
      <c r="G4" s="29"/>
      <c r="H4" s="29"/>
      <c r="I4" s="4"/>
      <c r="J4" s="38" t="s">
        <v>1</v>
      </c>
      <c r="K4" s="39"/>
    </row>
    <row r="5" spans="3:16" ht="0" hidden="1" customHeight="1" x14ac:dyDescent="0.25">
      <c r="C5" s="21"/>
      <c r="D5" s="21"/>
    </row>
    <row r="6" spans="3:16" ht="12.6" customHeight="1" x14ac:dyDescent="0.25">
      <c r="C6" s="21"/>
      <c r="D6" s="21"/>
    </row>
    <row r="7" spans="3:16" ht="10.7" customHeight="1" x14ac:dyDescent="0.25"/>
    <row r="8" spans="3:16" ht="21.75" customHeight="1" x14ac:dyDescent="0.25">
      <c r="D8" s="26" t="s">
        <v>68</v>
      </c>
      <c r="E8" s="21"/>
      <c r="F8" s="21"/>
      <c r="G8" s="21"/>
      <c r="H8" s="21"/>
      <c r="I8" s="21"/>
      <c r="J8" s="21"/>
      <c r="K8" s="21"/>
      <c r="L8" s="21"/>
    </row>
    <row r="9" spans="3:16" ht="5.45" customHeight="1" x14ac:dyDescent="0.25"/>
    <row r="10" spans="3:16" ht="15" customHeight="1" x14ac:dyDescent="0.25">
      <c r="H10" s="27" t="s">
        <v>3</v>
      </c>
      <c r="I10" s="21"/>
      <c r="J10" s="21"/>
    </row>
    <row r="11" spans="3:16" ht="6.6" customHeight="1" x14ac:dyDescent="0.25"/>
    <row r="12" spans="3:16" ht="17.100000000000001" customHeight="1" x14ac:dyDescent="0.25">
      <c r="G12" s="28" t="s">
        <v>4</v>
      </c>
      <c r="H12" s="29"/>
      <c r="I12" s="29"/>
      <c r="J12" s="29"/>
      <c r="K12" s="29"/>
      <c r="L12" s="29"/>
      <c r="M12" s="29"/>
      <c r="N12" s="40" t="s">
        <v>69</v>
      </c>
      <c r="O12" s="31"/>
      <c r="P12" s="32"/>
    </row>
    <row r="13" spans="3:16" x14ac:dyDescent="0.25">
      <c r="G13" s="33" t="s">
        <v>6</v>
      </c>
      <c r="H13" s="31"/>
      <c r="I13" s="31"/>
      <c r="J13" s="31"/>
      <c r="K13" s="31"/>
      <c r="L13" s="31"/>
      <c r="M13" s="32"/>
      <c r="N13" s="6" t="s">
        <v>7</v>
      </c>
      <c r="O13" s="6" t="s">
        <v>8</v>
      </c>
      <c r="P13" s="6" t="s">
        <v>9</v>
      </c>
    </row>
    <row r="14" spans="3:16" x14ac:dyDescent="0.25">
      <c r="G14" s="34" t="s">
        <v>62</v>
      </c>
      <c r="H14" s="31"/>
      <c r="I14" s="31"/>
      <c r="J14" s="31"/>
      <c r="K14" s="31"/>
      <c r="L14" s="31"/>
      <c r="M14" s="32"/>
      <c r="N14" s="7">
        <v>293371</v>
      </c>
      <c r="O14" s="7">
        <v>226206</v>
      </c>
      <c r="P14" s="8">
        <v>0.2969</v>
      </c>
    </row>
    <row r="15" spans="3:16" x14ac:dyDescent="0.25">
      <c r="G15" s="35" t="s">
        <v>38</v>
      </c>
      <c r="H15" s="31"/>
      <c r="I15" s="31"/>
      <c r="J15" s="31"/>
      <c r="K15" s="31"/>
      <c r="L15" s="31"/>
      <c r="M15" s="32"/>
      <c r="N15" s="9">
        <v>209805</v>
      </c>
      <c r="O15" s="9">
        <v>189853</v>
      </c>
      <c r="P15" s="10">
        <v>0.1051</v>
      </c>
    </row>
    <row r="16" spans="3:16" x14ac:dyDescent="0.25">
      <c r="G16" s="34" t="s">
        <v>15</v>
      </c>
      <c r="H16" s="31"/>
      <c r="I16" s="31"/>
      <c r="J16" s="31"/>
      <c r="K16" s="31"/>
      <c r="L16" s="31"/>
      <c r="M16" s="32"/>
      <c r="N16" s="7">
        <v>170588</v>
      </c>
      <c r="O16" s="7">
        <v>147033</v>
      </c>
      <c r="P16" s="8">
        <v>0.16020000000000001</v>
      </c>
    </row>
    <row r="17" spans="7:16" x14ac:dyDescent="0.25">
      <c r="G17" s="35" t="s">
        <v>63</v>
      </c>
      <c r="H17" s="31"/>
      <c r="I17" s="31"/>
      <c r="J17" s="31"/>
      <c r="K17" s="31"/>
      <c r="L17" s="31"/>
      <c r="M17" s="32"/>
      <c r="N17" s="9">
        <v>165816</v>
      </c>
      <c r="O17" s="9">
        <v>159072</v>
      </c>
      <c r="P17" s="10">
        <v>4.24E-2</v>
      </c>
    </row>
    <row r="18" spans="7:16" x14ac:dyDescent="0.25">
      <c r="G18" s="34" t="s">
        <v>49</v>
      </c>
      <c r="H18" s="31"/>
      <c r="I18" s="31"/>
      <c r="J18" s="31"/>
      <c r="K18" s="31"/>
      <c r="L18" s="31"/>
      <c r="M18" s="32"/>
      <c r="N18" s="7">
        <v>81643</v>
      </c>
      <c r="O18" s="7">
        <v>90721</v>
      </c>
      <c r="P18" s="8">
        <v>-0.10009999999999999</v>
      </c>
    </row>
    <row r="19" spans="7:16" x14ac:dyDescent="0.25">
      <c r="G19" s="35" t="s">
        <v>12</v>
      </c>
      <c r="H19" s="31"/>
      <c r="I19" s="31"/>
      <c r="J19" s="31"/>
      <c r="K19" s="31"/>
      <c r="L19" s="31"/>
      <c r="M19" s="32"/>
      <c r="N19" s="9">
        <v>69726</v>
      </c>
      <c r="O19" s="9">
        <v>59538</v>
      </c>
      <c r="P19" s="10">
        <v>0.1711</v>
      </c>
    </row>
    <row r="20" spans="7:16" x14ac:dyDescent="0.25">
      <c r="G20" s="34" t="s">
        <v>64</v>
      </c>
      <c r="H20" s="31"/>
      <c r="I20" s="31"/>
      <c r="J20" s="31"/>
      <c r="K20" s="31"/>
      <c r="L20" s="31"/>
      <c r="M20" s="32"/>
      <c r="N20" s="7">
        <v>65534</v>
      </c>
      <c r="O20" s="7">
        <v>55744</v>
      </c>
      <c r="P20" s="8">
        <v>0.17560000000000001</v>
      </c>
    </row>
    <row r="21" spans="7:16" x14ac:dyDescent="0.25">
      <c r="G21" s="35" t="s">
        <v>39</v>
      </c>
      <c r="H21" s="31"/>
      <c r="I21" s="31"/>
      <c r="J21" s="31"/>
      <c r="K21" s="31"/>
      <c r="L21" s="31"/>
      <c r="M21" s="32"/>
      <c r="N21" s="9">
        <v>9175</v>
      </c>
      <c r="O21" s="9">
        <v>6717</v>
      </c>
      <c r="P21" s="10">
        <v>0.3659</v>
      </c>
    </row>
    <row r="22" spans="7:16" x14ac:dyDescent="0.25">
      <c r="G22" s="34" t="s">
        <v>42</v>
      </c>
      <c r="H22" s="31"/>
      <c r="I22" s="31"/>
      <c r="J22" s="31"/>
      <c r="K22" s="31"/>
      <c r="L22" s="31"/>
      <c r="M22" s="32"/>
      <c r="N22" s="7">
        <v>7015</v>
      </c>
      <c r="O22" s="7">
        <v>8240</v>
      </c>
      <c r="P22" s="8">
        <v>-0.1487</v>
      </c>
    </row>
    <row r="23" spans="7:16" x14ac:dyDescent="0.25">
      <c r="G23" s="35" t="s">
        <v>13</v>
      </c>
      <c r="H23" s="31"/>
      <c r="I23" s="31"/>
      <c r="J23" s="31"/>
      <c r="K23" s="31"/>
      <c r="L23" s="31"/>
      <c r="M23" s="32"/>
      <c r="N23" s="9">
        <v>4746</v>
      </c>
      <c r="O23" s="9">
        <v>4309</v>
      </c>
      <c r="P23" s="10">
        <v>0.1014</v>
      </c>
    </row>
    <row r="24" spans="7:16" x14ac:dyDescent="0.25">
      <c r="G24" s="34" t="s">
        <v>27</v>
      </c>
      <c r="H24" s="31"/>
      <c r="I24" s="31"/>
      <c r="J24" s="31"/>
      <c r="K24" s="31"/>
      <c r="L24" s="31"/>
      <c r="M24" s="32"/>
      <c r="N24" s="7">
        <v>1</v>
      </c>
      <c r="O24" s="7">
        <v>0</v>
      </c>
      <c r="P24" s="8">
        <v>0</v>
      </c>
    </row>
    <row r="25" spans="7:16" x14ac:dyDescent="0.25">
      <c r="G25" s="36" t="s">
        <v>16</v>
      </c>
      <c r="H25" s="31"/>
      <c r="I25" s="31"/>
      <c r="J25" s="31"/>
      <c r="K25" s="31"/>
      <c r="L25" s="31"/>
      <c r="M25" s="32"/>
      <c r="N25" s="11">
        <v>1077420</v>
      </c>
      <c r="O25" s="11">
        <v>947433</v>
      </c>
      <c r="P25" s="12">
        <v>0.1371991475914392</v>
      </c>
    </row>
    <row r="26" spans="7:16" ht="9" customHeight="1" x14ac:dyDescent="0.25"/>
  </sheetData>
  <mergeCells count="20">
    <mergeCell ref="G21:M21"/>
    <mergeCell ref="G22:M22"/>
    <mergeCell ref="G23:M23"/>
    <mergeCell ref="G24:M24"/>
    <mergeCell ref="G25:M25"/>
    <mergeCell ref="G16:M16"/>
    <mergeCell ref="G17:M17"/>
    <mergeCell ref="G18:M18"/>
    <mergeCell ref="G19:M19"/>
    <mergeCell ref="G20:M20"/>
    <mergeCell ref="G12:M12"/>
    <mergeCell ref="N12:P12"/>
    <mergeCell ref="G13:M13"/>
    <mergeCell ref="G14:M14"/>
    <mergeCell ref="G15:M15"/>
    <mergeCell ref="C2:D6"/>
    <mergeCell ref="F4:H4"/>
    <mergeCell ref="J4:K4"/>
    <mergeCell ref="D8:L8"/>
    <mergeCell ref="H10:J10"/>
  </mergeCells>
  <pageMargins left="0.78740157480314998" right="0.78740157480314998" top="0.78740157480314998" bottom="0.78740157480314998" header="0.78740157480314998" footer="0.78740157480314998"/>
  <pageSetup paperSize="9" orientation="portrait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P24"/>
  <sheetViews>
    <sheetView showGridLines="0" workbookViewId="0"/>
  </sheetViews>
  <sheetFormatPr baseColWidth="10" defaultRowHeight="15" x14ac:dyDescent="0.25"/>
  <cols>
    <col min="1" max="1" width="1.85546875" customWidth="1"/>
    <col min="2" max="2" width="1.42578125" customWidth="1"/>
    <col min="3" max="3" width="0.7109375" customWidth="1"/>
    <col min="4" max="4" width="10.140625" customWidth="1"/>
    <col min="5" max="5" width="3.140625" customWidth="1"/>
    <col min="6" max="6" width="6.140625" customWidth="1"/>
    <col min="7" max="7" width="2.42578125" customWidth="1"/>
    <col min="8" max="8" width="3" customWidth="1"/>
    <col min="9" max="9" width="1.85546875" customWidth="1"/>
    <col min="10" max="10" width="22.42578125" customWidth="1"/>
    <col min="11" max="11" width="7.7109375" customWidth="1"/>
    <col min="12" max="12" width="16.5703125" customWidth="1"/>
    <col min="13" max="14" width="15.7109375" customWidth="1"/>
    <col min="15" max="15" width="9.42578125" customWidth="1"/>
    <col min="16" max="16" width="4" customWidth="1"/>
    <col min="17" max="17" width="0" hidden="1" customWidth="1"/>
    <col min="18" max="18" width="15.7109375" customWidth="1"/>
    <col min="19" max="19" width="255" customWidth="1"/>
  </cols>
  <sheetData>
    <row r="1" spans="3:16" ht="8.65" customHeight="1" x14ac:dyDescent="0.25"/>
    <row r="2" spans="3:16" ht="16.350000000000001" customHeight="1" x14ac:dyDescent="0.25">
      <c r="C2" s="21"/>
      <c r="D2" s="21"/>
    </row>
    <row r="3" spans="3:16" ht="2.1" customHeight="1" x14ac:dyDescent="0.25">
      <c r="C3" s="21"/>
      <c r="D3" s="21"/>
      <c r="F3" s="13"/>
      <c r="G3" s="1"/>
      <c r="H3" s="1"/>
      <c r="I3" s="1"/>
      <c r="J3" s="1"/>
      <c r="K3" s="2"/>
    </row>
    <row r="4" spans="3:16" ht="15.6" customHeight="1" x14ac:dyDescent="0.25">
      <c r="C4" s="21"/>
      <c r="D4" s="21"/>
      <c r="F4" s="37" t="s">
        <v>0</v>
      </c>
      <c r="G4" s="29"/>
      <c r="H4" s="29"/>
      <c r="I4" s="4"/>
      <c r="J4" s="38" t="s">
        <v>1</v>
      </c>
      <c r="K4" s="39"/>
    </row>
    <row r="5" spans="3:16" ht="0" hidden="1" customHeight="1" x14ac:dyDescent="0.25">
      <c r="C5" s="21"/>
      <c r="D5" s="21"/>
    </row>
    <row r="6" spans="3:16" ht="12.6" customHeight="1" x14ac:dyDescent="0.25">
      <c r="C6" s="21"/>
      <c r="D6" s="21"/>
    </row>
    <row r="7" spans="3:16" ht="10.7" customHeight="1" x14ac:dyDescent="0.25"/>
    <row r="8" spans="3:16" ht="21.75" customHeight="1" x14ac:dyDescent="0.25">
      <c r="D8" s="26" t="s">
        <v>70</v>
      </c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3:16" ht="5.65" customHeight="1" x14ac:dyDescent="0.25"/>
    <row r="10" spans="3:16" ht="15" customHeight="1" x14ac:dyDescent="0.25">
      <c r="H10" s="27" t="s">
        <v>3</v>
      </c>
      <c r="I10" s="21"/>
      <c r="J10" s="21"/>
    </row>
    <row r="11" spans="3:16" ht="5.45" customHeight="1" x14ac:dyDescent="0.25"/>
    <row r="12" spans="3:16" ht="17.100000000000001" customHeight="1" x14ac:dyDescent="0.25">
      <c r="G12" s="28" t="s">
        <v>4</v>
      </c>
      <c r="H12" s="29"/>
      <c r="I12" s="29"/>
      <c r="J12" s="29"/>
      <c r="K12" s="29"/>
      <c r="L12" s="29"/>
      <c r="M12" s="40" t="s">
        <v>71</v>
      </c>
      <c r="N12" s="31"/>
      <c r="O12" s="31"/>
      <c r="P12" s="32"/>
    </row>
    <row r="13" spans="3:16" x14ac:dyDescent="0.25">
      <c r="G13" s="33" t="s">
        <v>6</v>
      </c>
      <c r="H13" s="31"/>
      <c r="I13" s="31"/>
      <c r="J13" s="31"/>
      <c r="K13" s="31"/>
      <c r="L13" s="32"/>
      <c r="M13" s="6" t="s">
        <v>7</v>
      </c>
      <c r="N13" s="6" t="s">
        <v>8</v>
      </c>
      <c r="O13" s="33" t="s">
        <v>9</v>
      </c>
      <c r="P13" s="32"/>
    </row>
    <row r="14" spans="3:16" x14ac:dyDescent="0.25">
      <c r="G14" s="34" t="s">
        <v>40</v>
      </c>
      <c r="H14" s="31"/>
      <c r="I14" s="31"/>
      <c r="J14" s="31"/>
      <c r="K14" s="31"/>
      <c r="L14" s="32"/>
      <c r="M14" s="7">
        <v>2192</v>
      </c>
      <c r="N14" s="7">
        <v>1758</v>
      </c>
      <c r="O14" s="41">
        <v>0.24690000000000001</v>
      </c>
      <c r="P14" s="32"/>
    </row>
    <row r="15" spans="3:16" x14ac:dyDescent="0.25">
      <c r="G15" s="35" t="s">
        <v>37</v>
      </c>
      <c r="H15" s="31"/>
      <c r="I15" s="31"/>
      <c r="J15" s="31"/>
      <c r="K15" s="31"/>
      <c r="L15" s="32"/>
      <c r="M15" s="9">
        <v>349</v>
      </c>
      <c r="N15" s="9">
        <v>362</v>
      </c>
      <c r="O15" s="42">
        <v>-3.5900000000000001E-2</v>
      </c>
      <c r="P15" s="32"/>
    </row>
    <row r="16" spans="3:16" x14ac:dyDescent="0.25">
      <c r="G16" s="34" t="s">
        <v>15</v>
      </c>
      <c r="H16" s="31"/>
      <c r="I16" s="31"/>
      <c r="J16" s="31"/>
      <c r="K16" s="31"/>
      <c r="L16" s="32"/>
      <c r="M16" s="7">
        <v>170</v>
      </c>
      <c r="N16" s="7">
        <v>295</v>
      </c>
      <c r="O16" s="41">
        <v>-0.42370000000000002</v>
      </c>
      <c r="P16" s="32"/>
    </row>
    <row r="17" spans="7:16" x14ac:dyDescent="0.25">
      <c r="G17" s="35" t="s">
        <v>12</v>
      </c>
      <c r="H17" s="31"/>
      <c r="I17" s="31"/>
      <c r="J17" s="31"/>
      <c r="K17" s="31"/>
      <c r="L17" s="32"/>
      <c r="M17" s="9">
        <v>2</v>
      </c>
      <c r="N17" s="9">
        <v>10</v>
      </c>
      <c r="O17" s="42">
        <v>-0.8</v>
      </c>
      <c r="P17" s="32"/>
    </row>
    <row r="18" spans="7:16" x14ac:dyDescent="0.25">
      <c r="G18" s="34" t="s">
        <v>41</v>
      </c>
      <c r="H18" s="31"/>
      <c r="I18" s="31"/>
      <c r="J18" s="31"/>
      <c r="K18" s="31"/>
      <c r="L18" s="32"/>
      <c r="M18" s="7">
        <v>2</v>
      </c>
      <c r="N18" s="7">
        <v>0</v>
      </c>
      <c r="O18" s="41">
        <v>0</v>
      </c>
      <c r="P18" s="32"/>
    </row>
    <row r="19" spans="7:16" x14ac:dyDescent="0.25">
      <c r="G19" s="35" t="s">
        <v>63</v>
      </c>
      <c r="H19" s="31"/>
      <c r="I19" s="31"/>
      <c r="J19" s="31"/>
      <c r="K19" s="31"/>
      <c r="L19" s="32"/>
      <c r="M19" s="9">
        <v>1</v>
      </c>
      <c r="N19" s="9">
        <v>1</v>
      </c>
      <c r="O19" s="42">
        <v>0</v>
      </c>
      <c r="P19" s="32"/>
    </row>
    <row r="20" spans="7:16" x14ac:dyDescent="0.25">
      <c r="G20" s="36" t="s">
        <v>16</v>
      </c>
      <c r="H20" s="31"/>
      <c r="I20" s="31"/>
      <c r="J20" s="31"/>
      <c r="K20" s="31"/>
      <c r="L20" s="32"/>
      <c r="M20" s="11">
        <v>2716</v>
      </c>
      <c r="N20" s="11">
        <v>2426</v>
      </c>
      <c r="O20" s="43">
        <v>0.11953833470733718</v>
      </c>
      <c r="P20" s="32"/>
    </row>
    <row r="21" spans="7:16" ht="0" hidden="1" customHeight="1" x14ac:dyDescent="0.25"/>
    <row r="22" spans="7:16" ht="7.35" customHeight="1" x14ac:dyDescent="0.25"/>
    <row r="23" spans="7:16" ht="408.95" customHeight="1" x14ac:dyDescent="0.25"/>
    <row r="24" spans="7:16" ht="36" customHeight="1" x14ac:dyDescent="0.25"/>
  </sheetData>
  <mergeCells count="23">
    <mergeCell ref="G18:L18"/>
    <mergeCell ref="O18:P18"/>
    <mergeCell ref="G19:L19"/>
    <mergeCell ref="O19:P19"/>
    <mergeCell ref="G20:L20"/>
    <mergeCell ref="O20:P20"/>
    <mergeCell ref="G15:L15"/>
    <mergeCell ref="O15:P15"/>
    <mergeCell ref="G16:L16"/>
    <mergeCell ref="O16:P16"/>
    <mergeCell ref="G17:L17"/>
    <mergeCell ref="O17:P17"/>
    <mergeCell ref="G12:L12"/>
    <mergeCell ref="M12:P12"/>
    <mergeCell ref="G13:L13"/>
    <mergeCell ref="O13:P13"/>
    <mergeCell ref="G14:L14"/>
    <mergeCell ref="O14:P14"/>
    <mergeCell ref="C2:D6"/>
    <mergeCell ref="F4:H4"/>
    <mergeCell ref="J4:K4"/>
    <mergeCell ref="D8:O8"/>
    <mergeCell ref="H10:J10"/>
  </mergeCells>
  <pageMargins left="0.78740157480314998" right="0.78740157480314998" top="0.78740157480314998" bottom="0.78740157480314998" header="0.78740157480314998" footer="0.78740157480314998"/>
  <pageSetup paperSize="9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Bienes de Equipo</vt:lpstr>
      <vt:lpstr>Crédito al Consumo</vt:lpstr>
      <vt:lpstr>Factoring</vt:lpstr>
      <vt:lpstr>Financiación de automoción</vt:lpstr>
      <vt:lpstr>Financiación de Stocks</vt:lpstr>
      <vt:lpstr>Operaciones Inmobiliarias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Blanca</cp:lastModifiedBy>
  <cp:lastPrinted>2017-03-03T11:59:14Z</cp:lastPrinted>
  <dcterms:modified xsi:type="dcterms:W3CDTF">2017-03-10T10:45:00Z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